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1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J99" s="1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B7" i="63" s="1"/>
  <c r="AJ7" i="14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B15" i="63" s="1"/>
  <c r="AJ15" i="14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B23" i="61" s="1"/>
  <c r="AF23" i="14"/>
  <c r="AG23"/>
  <c r="AH23"/>
  <c r="AI23"/>
  <c r="AB23" i="63" s="1"/>
  <c r="AJ23" i="14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B27" i="61" s="1"/>
  <c r="AF27" i="14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B30" i="62" s="1"/>
  <c r="AH30" i="14"/>
  <c r="AI30"/>
  <c r="AJ30"/>
  <c r="AE31"/>
  <c r="AB31" i="61" s="1"/>
  <c r="AF31" i="14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B34" i="62" s="1"/>
  <c r="AH34" i="14"/>
  <c r="AI34"/>
  <c r="AJ34"/>
  <c r="AE35"/>
  <c r="AB35" i="61" s="1"/>
  <c r="AF35" i="14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B39" i="63" s="1"/>
  <c r="AJ39" i="14"/>
  <c r="AE40"/>
  <c r="AF40"/>
  <c r="AG40"/>
  <c r="AH40"/>
  <c r="AI40"/>
  <c r="AJ40"/>
  <c r="AE41"/>
  <c r="AF41"/>
  <c r="AG41"/>
  <c r="AH41"/>
  <c r="AI41"/>
  <c r="AJ41"/>
  <c r="AE42"/>
  <c r="AF42"/>
  <c r="AG42"/>
  <c r="AB42" i="62" s="1"/>
  <c r="AH42" i="14"/>
  <c r="AI42"/>
  <c r="AJ42"/>
  <c r="AE43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G46"/>
  <c r="AB46" i="62" s="1"/>
  <c r="AH46" i="14"/>
  <c r="AI46"/>
  <c r="AJ46"/>
  <c r="AE47"/>
  <c r="AF47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G50"/>
  <c r="AB50" i="62" s="1"/>
  <c r="AH50" i="14"/>
  <c r="AI50"/>
  <c r="AJ50"/>
  <c r="AE51"/>
  <c r="AF51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B55" i="63" s="1"/>
  <c r="AJ55" i="14"/>
  <c r="AE56"/>
  <c r="AF56"/>
  <c r="AG56"/>
  <c r="AH56"/>
  <c r="AI56"/>
  <c r="AJ56"/>
  <c r="AE57"/>
  <c r="AF57"/>
  <c r="AG57"/>
  <c r="AH57"/>
  <c r="AI57"/>
  <c r="AJ57"/>
  <c r="AE58"/>
  <c r="AF58"/>
  <c r="AG58"/>
  <c r="AB58" i="62" s="1"/>
  <c r="AH58" i="14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B62" i="62" s="1"/>
  <c r="AH62" i="14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B66" i="62" s="1"/>
  <c r="AH66" i="14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B70" i="62" s="1"/>
  <c r="AH70" i="14"/>
  <c r="AI70"/>
  <c r="AJ70"/>
  <c r="AE71"/>
  <c r="AB71" i="61" s="1"/>
  <c r="AF71" i="14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F76"/>
  <c r="AG76"/>
  <c r="AH76"/>
  <c r="AI76"/>
  <c r="AJ76"/>
  <c r="AE77"/>
  <c r="AF77"/>
  <c r="AG77"/>
  <c r="AH77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B82" i="62" s="1"/>
  <c r="AH82" i="14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B98" i="62" s="1"/>
  <c r="AH98" i="14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AA15" i="61" s="1"/>
  <c r="Y15" i="14"/>
  <c r="Z15"/>
  <c r="AA15"/>
  <c r="AB15"/>
  <c r="AA15" i="63" s="1"/>
  <c r="AC15" i="14"/>
  <c r="X16"/>
  <c r="Y16"/>
  <c r="Z16"/>
  <c r="AA16" i="62" s="1"/>
  <c r="AA16" i="14"/>
  <c r="AB16"/>
  <c r="AC16"/>
  <c r="X17"/>
  <c r="AA17" i="61" s="1"/>
  <c r="Y17" i="14"/>
  <c r="Z17"/>
  <c r="AA17"/>
  <c r="AB17"/>
  <c r="AA17" i="63" s="1"/>
  <c r="AC17" i="14"/>
  <c r="X18"/>
  <c r="Y18"/>
  <c r="Z18"/>
  <c r="AA18" i="62" s="1"/>
  <c r="AA18" i="14"/>
  <c r="AB18"/>
  <c r="AC18"/>
  <c r="X19"/>
  <c r="AA19" i="61" s="1"/>
  <c r="Y19" i="14"/>
  <c r="Z19"/>
  <c r="AA19"/>
  <c r="AB19"/>
  <c r="AC19"/>
  <c r="X20"/>
  <c r="Y20"/>
  <c r="Z20"/>
  <c r="AA20"/>
  <c r="AB20"/>
  <c r="AC20"/>
  <c r="X21"/>
  <c r="AA21" i="61" s="1"/>
  <c r="Y21" i="14"/>
  <c r="Z21"/>
  <c r="AA21"/>
  <c r="AB21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/>
  <c r="AB25"/>
  <c r="AA25" i="63" s="1"/>
  <c r="AC25" i="14"/>
  <c r="X26"/>
  <c r="Y26"/>
  <c r="Z26"/>
  <c r="AA26" i="62" s="1"/>
  <c r="AA26" i="14"/>
  <c r="AB26"/>
  <c r="AC26"/>
  <c r="X27"/>
  <c r="AA27" i="61" s="1"/>
  <c r="Y27" i="14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B31"/>
  <c r="AA31" i="63" s="1"/>
  <c r="AC31" i="14"/>
  <c r="X32"/>
  <c r="Y32"/>
  <c r="Z32"/>
  <c r="AA32" i="62" s="1"/>
  <c r="AA32" i="14"/>
  <c r="AB32"/>
  <c r="AC32"/>
  <c r="X33"/>
  <c r="Y33"/>
  <c r="Z33"/>
  <c r="AA33"/>
  <c r="AB33"/>
  <c r="AA33" i="63" s="1"/>
  <c r="AC33" i="14"/>
  <c r="X34"/>
  <c r="Y34"/>
  <c r="Z34"/>
  <c r="AA34" i="62" s="1"/>
  <c r="AA34" i="14"/>
  <c r="AB34"/>
  <c r="AC34"/>
  <c r="X35"/>
  <c r="AA35" i="61" s="1"/>
  <c r="Y35" i="14"/>
  <c r="Z35"/>
  <c r="AA35"/>
  <c r="AB35"/>
  <c r="AA35" i="63" s="1"/>
  <c r="AC35" i="14"/>
  <c r="X36"/>
  <c r="Y36"/>
  <c r="Z36"/>
  <c r="AA36"/>
  <c r="AB36"/>
  <c r="AC36"/>
  <c r="X37"/>
  <c r="AA37" i="61" s="1"/>
  <c r="Y37" i="14"/>
  <c r="Z37"/>
  <c r="AA37"/>
  <c r="AB37"/>
  <c r="AA37" i="63" s="1"/>
  <c r="AC37" i="14"/>
  <c r="X38"/>
  <c r="Y38"/>
  <c r="Z38"/>
  <c r="AA38" i="62" s="1"/>
  <c r="AA38" i="14"/>
  <c r="AB38"/>
  <c r="AC38"/>
  <c r="X39"/>
  <c r="Y39"/>
  <c r="Z39"/>
  <c r="AA39"/>
  <c r="AB39"/>
  <c r="AA39" i="63" s="1"/>
  <c r="AC39" i="14"/>
  <c r="X40"/>
  <c r="Y40"/>
  <c r="Z40"/>
  <c r="AA40" i="62" s="1"/>
  <c r="AA40" i="14"/>
  <c r="AB40"/>
  <c r="AC40"/>
  <c r="X41"/>
  <c r="AA41" i="61" s="1"/>
  <c r="Y41" i="14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 i="62" s="1"/>
  <c r="AA46" i="14"/>
  <c r="AB46"/>
  <c r="AC46"/>
  <c r="X47"/>
  <c r="AA47" i="61" s="1"/>
  <c r="Y47" i="14"/>
  <c r="Z47"/>
  <c r="AA47"/>
  <c r="AB47"/>
  <c r="AA47" i="63" s="1"/>
  <c r="AC47" i="14"/>
  <c r="X48"/>
  <c r="Y48"/>
  <c r="Z48"/>
  <c r="AA48" i="62" s="1"/>
  <c r="AA48" i="14"/>
  <c r="AB48"/>
  <c r="AC48"/>
  <c r="X49"/>
  <c r="AA49" i="61" s="1"/>
  <c r="Y49" i="14"/>
  <c r="Z49"/>
  <c r="AA49"/>
  <c r="AB49"/>
  <c r="AA49" i="63" s="1"/>
  <c r="AC49" i="14"/>
  <c r="X50"/>
  <c r="Y50"/>
  <c r="Z50"/>
  <c r="AA50" i="62" s="1"/>
  <c r="AA50" i="14"/>
  <c r="AB50"/>
  <c r="AC50"/>
  <c r="X51"/>
  <c r="AA51" i="61" s="1"/>
  <c r="Y51" i="14"/>
  <c r="Z51"/>
  <c r="AA51"/>
  <c r="AB51"/>
  <c r="AC51"/>
  <c r="X52"/>
  <c r="Y52"/>
  <c r="Z52"/>
  <c r="AA52"/>
  <c r="AB52"/>
  <c r="AC52"/>
  <c r="X53"/>
  <c r="AA53" i="61" s="1"/>
  <c r="Y53" i="14"/>
  <c r="Z53"/>
  <c r="AA53"/>
  <c r="AB53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 i="62" s="1"/>
  <c r="AA56" i="14"/>
  <c r="AB56"/>
  <c r="AC56"/>
  <c r="X57"/>
  <c r="AA57" i="61" s="1"/>
  <c r="Y57" i="14"/>
  <c r="Z57"/>
  <c r="AA57"/>
  <c r="AB57"/>
  <c r="AA57" i="63" s="1"/>
  <c r="AC57" i="14"/>
  <c r="X58"/>
  <c r="Y58"/>
  <c r="Z58"/>
  <c r="AA58" i="62" s="1"/>
  <c r="AA58" i="14"/>
  <c r="AB58"/>
  <c r="AC58"/>
  <c r="X59"/>
  <c r="AA59" i="61" s="1"/>
  <c r="Y59" i="14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B63"/>
  <c r="AA63" i="63" s="1"/>
  <c r="AC63" i="14"/>
  <c r="X64"/>
  <c r="Y64"/>
  <c r="Z64"/>
  <c r="AA64" i="62" s="1"/>
  <c r="AA64" i="14"/>
  <c r="AB64"/>
  <c r="AC64"/>
  <c r="X65"/>
  <c r="Y65"/>
  <c r="Z65"/>
  <c r="AA65"/>
  <c r="AB65"/>
  <c r="AA65" i="63" s="1"/>
  <c r="AC65" i="14"/>
  <c r="X66"/>
  <c r="Y66"/>
  <c r="Z66"/>
  <c r="AA66" i="62" s="1"/>
  <c r="AA66" i="14"/>
  <c r="AB66"/>
  <c r="AC66"/>
  <c r="X67"/>
  <c r="AA67" i="61" s="1"/>
  <c r="Y67" i="14"/>
  <c r="Z67"/>
  <c r="AA67"/>
  <c r="AB67"/>
  <c r="AA67" i="63" s="1"/>
  <c r="AC67" i="14"/>
  <c r="X68"/>
  <c r="Y68"/>
  <c r="Z68"/>
  <c r="AA68"/>
  <c r="AB68"/>
  <c r="AC68"/>
  <c r="X69"/>
  <c r="AA69" i="61" s="1"/>
  <c r="Y69" i="14"/>
  <c r="Z69"/>
  <c r="AA69"/>
  <c r="AB69"/>
  <c r="AA69" i="63" s="1"/>
  <c r="AC69" i="14"/>
  <c r="X70"/>
  <c r="Y70"/>
  <c r="Z70"/>
  <c r="AA70" i="62" s="1"/>
  <c r="AA70" i="14"/>
  <c r="AB70"/>
  <c r="AC70"/>
  <c r="X71"/>
  <c r="Y71"/>
  <c r="Z71"/>
  <c r="AA71"/>
  <c r="AB71"/>
  <c r="AA71" i="63" s="1"/>
  <c r="AC71" i="14"/>
  <c r="X72"/>
  <c r="Y72"/>
  <c r="Z72"/>
  <c r="AA72" i="62" s="1"/>
  <c r="AA72" i="14"/>
  <c r="AB72"/>
  <c r="AC72"/>
  <c r="X73"/>
  <c r="AA73" i="61" s="1"/>
  <c r="Y73" i="14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AA77" i="61" s="1"/>
  <c r="Y77" i="14"/>
  <c r="Z77"/>
  <c r="AA77"/>
  <c r="AB77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B79"/>
  <c r="AA79" i="63" s="1"/>
  <c r="AC79" i="14"/>
  <c r="X80"/>
  <c r="Y80"/>
  <c r="Z80"/>
  <c r="AA80" i="62" s="1"/>
  <c r="AA80" i="14"/>
  <c r="AB80"/>
  <c r="AC80"/>
  <c r="X81"/>
  <c r="AA81" i="61" s="1"/>
  <c r="Y81" i="14"/>
  <c r="Z81"/>
  <c r="AA81"/>
  <c r="AB81"/>
  <c r="AA81" i="63" s="1"/>
  <c r="AC81" i="14"/>
  <c r="X82"/>
  <c r="Y82"/>
  <c r="Z82"/>
  <c r="AA82" i="62" s="1"/>
  <c r="AA82" i="14"/>
  <c r="AB82"/>
  <c r="AC82"/>
  <c r="X83"/>
  <c r="AA83" i="61" s="1"/>
  <c r="Y83" i="14"/>
  <c r="Z83"/>
  <c r="AA83"/>
  <c r="AB83"/>
  <c r="AA83" i="63" s="1"/>
  <c r="AC83" i="14"/>
  <c r="X84"/>
  <c r="Y84"/>
  <c r="Z84"/>
  <c r="AA84"/>
  <c r="AB84"/>
  <c r="AC84"/>
  <c r="X85"/>
  <c r="AA85" i="61" s="1"/>
  <c r="Y85" i="14"/>
  <c r="Z85"/>
  <c r="AA85"/>
  <c r="AB85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 i="62" s="1"/>
  <c r="AA88" i="14"/>
  <c r="AB88"/>
  <c r="AC88"/>
  <c r="X89"/>
  <c r="AA89" i="61" s="1"/>
  <c r="Y89" i="14"/>
  <c r="Z89"/>
  <c r="AA89"/>
  <c r="AB89"/>
  <c r="AA89" i="63" s="1"/>
  <c r="AC89" i="14"/>
  <c r="X90"/>
  <c r="Y90"/>
  <c r="Z90"/>
  <c r="AA90" i="62" s="1"/>
  <c r="AA90" i="14"/>
  <c r="AB90"/>
  <c r="AC90"/>
  <c r="X91"/>
  <c r="AA91" i="61" s="1"/>
  <c r="Y91" i="14"/>
  <c r="Z91"/>
  <c r="AA91"/>
  <c r="AB91"/>
  <c r="AA91" i="63" s="1"/>
  <c r="AC91" i="14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 i="62" s="1"/>
  <c r="AA94" i="14"/>
  <c r="AB94"/>
  <c r="AC9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C96"/>
  <c r="X97"/>
  <c r="Y97"/>
  <c r="Z97"/>
  <c r="AA97"/>
  <c r="AB97"/>
  <c r="AA97" i="63" s="1"/>
  <c r="AC97" i="14"/>
  <c r="X98"/>
  <c r="Y98"/>
  <c r="Z98"/>
  <c r="AA98" i="62" s="1"/>
  <c r="AA98" i="14"/>
  <c r="AB98"/>
  <c r="AC98"/>
  <c r="Y3"/>
  <c r="AA3" i="61" s="1"/>
  <c r="Z3" i="14"/>
  <c r="AA3"/>
  <c r="AA3" i="62" s="1"/>
  <c r="AB3" i="14"/>
  <c r="AC3"/>
  <c r="AA3" i="63" s="1"/>
  <c r="X3" i="14"/>
  <c r="H3" i="12"/>
  <c r="H4"/>
  <c r="Y4" i="63"/>
  <c r="Z4"/>
  <c r="Y5"/>
  <c r="Z5"/>
  <c r="Y6"/>
  <c r="Z6"/>
  <c r="Y7"/>
  <c r="Z7"/>
  <c r="Y8"/>
  <c r="Z8"/>
  <c r="Y9"/>
  <c r="Z9"/>
  <c r="AA9"/>
  <c r="Y10"/>
  <c r="Z10"/>
  <c r="Y11"/>
  <c r="Z11"/>
  <c r="Y12"/>
  <c r="Z12"/>
  <c r="Y13"/>
  <c r="Z13"/>
  <c r="AA13"/>
  <c r="Y14"/>
  <c r="Z14"/>
  <c r="Y15"/>
  <c r="Z15"/>
  <c r="Y16"/>
  <c r="Z16"/>
  <c r="Y17"/>
  <c r="Z17"/>
  <c r="Y18"/>
  <c r="Z18"/>
  <c r="Y19"/>
  <c r="Z19"/>
  <c r="AA19"/>
  <c r="Y20"/>
  <c r="Z20"/>
  <c r="AA20"/>
  <c r="Y21"/>
  <c r="Z21"/>
  <c r="Y22"/>
  <c r="Z22"/>
  <c r="Y23"/>
  <c r="Z23"/>
  <c r="AA23"/>
  <c r="Y24"/>
  <c r="Z24"/>
  <c r="Y25"/>
  <c r="Z25"/>
  <c r="Y26"/>
  <c r="Z26"/>
  <c r="Y27"/>
  <c r="Z27"/>
  <c r="AB27"/>
  <c r="Y28"/>
  <c r="Z28"/>
  <c r="AA28"/>
  <c r="Y29"/>
  <c r="Z29"/>
  <c r="Y30"/>
  <c r="Z30"/>
  <c r="Y31"/>
  <c r="Z31"/>
  <c r="AB31"/>
  <c r="Y32"/>
  <c r="Z32"/>
  <c r="Y33"/>
  <c r="Z33"/>
  <c r="Y34"/>
  <c r="Z34"/>
  <c r="Y35"/>
  <c r="Z35"/>
  <c r="Y36"/>
  <c r="Z36"/>
  <c r="Y37"/>
  <c r="Z37"/>
  <c r="Y38"/>
  <c r="Z38"/>
  <c r="Y39"/>
  <c r="Z39"/>
  <c r="Y40"/>
  <c r="Z40"/>
  <c r="Y41"/>
  <c r="Z41"/>
  <c r="AA41"/>
  <c r="Y42"/>
  <c r="Z42"/>
  <c r="Y43"/>
  <c r="Z43"/>
  <c r="Y44"/>
  <c r="Z44"/>
  <c r="Y45"/>
  <c r="Z45"/>
  <c r="AA45"/>
  <c r="Y46"/>
  <c r="Z46"/>
  <c r="Y47"/>
  <c r="Z47"/>
  <c r="Y48"/>
  <c r="Z48"/>
  <c r="Y49"/>
  <c r="Z49"/>
  <c r="Y50"/>
  <c r="Z50"/>
  <c r="Y51"/>
  <c r="Z51"/>
  <c r="AA51"/>
  <c r="Y52"/>
  <c r="Z52"/>
  <c r="AA52"/>
  <c r="Y53"/>
  <c r="Z53"/>
  <c r="Y54"/>
  <c r="Z54"/>
  <c r="Y55"/>
  <c r="Z55"/>
  <c r="AA55"/>
  <c r="Y56"/>
  <c r="Z56"/>
  <c r="Y57"/>
  <c r="Z57"/>
  <c r="Y58"/>
  <c r="Z58"/>
  <c r="Y59"/>
  <c r="Z59"/>
  <c r="AB59"/>
  <c r="Y60"/>
  <c r="Z60"/>
  <c r="AA60"/>
  <c r="Y61"/>
  <c r="Z61"/>
  <c r="Y62"/>
  <c r="Z62"/>
  <c r="Y63"/>
  <c r="Z63"/>
  <c r="AB63"/>
  <c r="Y64"/>
  <c r="Z64"/>
  <c r="Y65"/>
  <c r="Z65"/>
  <c r="Y66"/>
  <c r="Z66"/>
  <c r="Y67"/>
  <c r="Z67"/>
  <c r="Y68"/>
  <c r="Z68"/>
  <c r="Y69"/>
  <c r="Z69"/>
  <c r="Y70"/>
  <c r="Z70"/>
  <c r="Y71"/>
  <c r="Z71"/>
  <c r="Y72"/>
  <c r="Z72"/>
  <c r="Y73"/>
  <c r="Z73"/>
  <c r="AA73"/>
  <c r="Y74"/>
  <c r="Z74"/>
  <c r="Y75"/>
  <c r="Z75"/>
  <c r="Y76"/>
  <c r="Z76"/>
  <c r="Y77"/>
  <c r="Z77"/>
  <c r="Y78"/>
  <c r="Z78"/>
  <c r="Y79"/>
  <c r="Z79"/>
  <c r="Y80"/>
  <c r="Z80"/>
  <c r="Y81"/>
  <c r="Z81"/>
  <c r="Y82"/>
  <c r="Z82"/>
  <c r="Y83"/>
  <c r="Z83"/>
  <c r="Y84"/>
  <c r="Z84"/>
  <c r="AA84"/>
  <c r="Y85"/>
  <c r="Z85"/>
  <c r="Y86"/>
  <c r="Z86"/>
  <c r="Y87"/>
  <c r="Z87"/>
  <c r="AA87"/>
  <c r="Y88"/>
  <c r="Z88"/>
  <c r="Y89"/>
  <c r="Z89"/>
  <c r="Y90"/>
  <c r="Z90"/>
  <c r="AA90"/>
  <c r="Y91"/>
  <c r="Z91"/>
  <c r="Y92"/>
  <c r="Z92"/>
  <c r="Y93"/>
  <c r="Z93"/>
  <c r="Y94"/>
  <c r="Z94"/>
  <c r="Y95"/>
  <c r="Z95"/>
  <c r="Y96"/>
  <c r="Z96"/>
  <c r="AB96"/>
  <c r="Y97"/>
  <c r="Z97"/>
  <c r="Y98"/>
  <c r="Z98"/>
  <c r="Z3"/>
  <c r="Y3"/>
  <c r="Y4" i="62"/>
  <c r="Z4"/>
  <c r="AA4"/>
  <c r="Y5"/>
  <c r="Z5"/>
  <c r="AA5"/>
  <c r="Y6"/>
  <c r="Z6"/>
  <c r="Y7"/>
  <c r="Z7"/>
  <c r="Y8"/>
  <c r="Z8"/>
  <c r="Y9"/>
  <c r="Z9"/>
  <c r="Y10"/>
  <c r="Z10"/>
  <c r="Y11"/>
  <c r="Z11"/>
  <c r="Y12"/>
  <c r="Z12"/>
  <c r="AA12"/>
  <c r="Y13"/>
  <c r="Z13"/>
  <c r="AA13"/>
  <c r="Y14"/>
  <c r="Z14"/>
  <c r="Y15"/>
  <c r="Z15"/>
  <c r="Y16"/>
  <c r="Z16"/>
  <c r="Y17"/>
  <c r="Z17"/>
  <c r="Y18"/>
  <c r="Z18"/>
  <c r="Y19"/>
  <c r="Z19"/>
  <c r="Y20"/>
  <c r="Z20"/>
  <c r="AA20"/>
  <c r="Y21"/>
  <c r="Z21"/>
  <c r="AA21"/>
  <c r="Y22"/>
  <c r="Z22"/>
  <c r="Y23"/>
  <c r="Z23"/>
  <c r="Y24"/>
  <c r="Z24"/>
  <c r="Y25"/>
  <c r="Z25"/>
  <c r="Y26"/>
  <c r="Z26"/>
  <c r="Y27"/>
  <c r="Z27"/>
  <c r="Y28"/>
  <c r="Z28"/>
  <c r="AA28"/>
  <c r="Y29"/>
  <c r="Z29"/>
  <c r="AA29"/>
  <c r="Y30"/>
  <c r="Z30"/>
  <c r="Y31"/>
  <c r="Z31"/>
  <c r="Y32"/>
  <c r="Z32"/>
  <c r="Y33"/>
  <c r="Z33"/>
  <c r="Y34"/>
  <c r="Z34"/>
  <c r="Y35"/>
  <c r="Z35"/>
  <c r="Y36"/>
  <c r="Z36"/>
  <c r="AA36"/>
  <c r="Y37"/>
  <c r="Z37"/>
  <c r="AA37"/>
  <c r="Y38"/>
  <c r="Z38"/>
  <c r="Y39"/>
  <c r="Z39"/>
  <c r="Y40"/>
  <c r="Z40"/>
  <c r="Y41"/>
  <c r="Z41"/>
  <c r="Y42"/>
  <c r="Z42"/>
  <c r="Y43"/>
  <c r="Z43"/>
  <c r="Y44"/>
  <c r="Z44"/>
  <c r="AA44"/>
  <c r="Y45"/>
  <c r="Z45"/>
  <c r="AA45"/>
  <c r="Y46"/>
  <c r="Z46"/>
  <c r="Y47"/>
  <c r="Z47"/>
  <c r="Y48"/>
  <c r="Z48"/>
  <c r="Y49"/>
  <c r="Z49"/>
  <c r="Y50"/>
  <c r="Z50"/>
  <c r="Y51"/>
  <c r="Z51"/>
  <c r="Y52"/>
  <c r="Z52"/>
  <c r="AA52"/>
  <c r="Y53"/>
  <c r="Z53"/>
  <c r="AA53"/>
  <c r="Y54"/>
  <c r="Z54"/>
  <c r="Y55"/>
  <c r="Z55"/>
  <c r="Y56"/>
  <c r="Z56"/>
  <c r="Y57"/>
  <c r="Z57"/>
  <c r="Y58"/>
  <c r="Z58"/>
  <c r="Y59"/>
  <c r="Z59"/>
  <c r="Y60"/>
  <c r="Z60"/>
  <c r="AA60"/>
  <c r="Y61"/>
  <c r="Z61"/>
  <c r="AA61"/>
  <c r="Y62"/>
  <c r="Z62"/>
  <c r="Y63"/>
  <c r="Z63"/>
  <c r="Y64"/>
  <c r="Z64"/>
  <c r="Y65"/>
  <c r="Z65"/>
  <c r="Y66"/>
  <c r="Z66"/>
  <c r="Y67"/>
  <c r="Z67"/>
  <c r="Y68"/>
  <c r="Z68"/>
  <c r="AA68"/>
  <c r="Y69"/>
  <c r="Z69"/>
  <c r="AA69"/>
  <c r="Y70"/>
  <c r="Z70"/>
  <c r="Y71"/>
  <c r="Z71"/>
  <c r="Y72"/>
  <c r="Z72"/>
  <c r="Y73"/>
  <c r="Z73"/>
  <c r="Y74"/>
  <c r="Z74"/>
  <c r="Y75"/>
  <c r="Z75"/>
  <c r="Y76"/>
  <c r="Z76"/>
  <c r="AA76"/>
  <c r="Y77"/>
  <c r="Z77"/>
  <c r="AA77"/>
  <c r="Y78"/>
  <c r="Z78"/>
  <c r="Y79"/>
  <c r="Z79"/>
  <c r="Y80"/>
  <c r="Z80"/>
  <c r="Y81"/>
  <c r="Z81"/>
  <c r="Y82"/>
  <c r="Z82"/>
  <c r="Y83"/>
  <c r="Z83"/>
  <c r="Y84"/>
  <c r="Z84"/>
  <c r="AA84"/>
  <c r="Y85"/>
  <c r="Z85"/>
  <c r="AA85"/>
  <c r="Y86"/>
  <c r="Z86"/>
  <c r="Y87"/>
  <c r="Z87"/>
  <c r="Y88"/>
  <c r="Z88"/>
  <c r="Y89"/>
  <c r="Z89"/>
  <c r="Y90"/>
  <c r="Z90"/>
  <c r="Y91"/>
  <c r="Z91"/>
  <c r="Y92"/>
  <c r="Z92"/>
  <c r="AA92"/>
  <c r="Y93"/>
  <c r="Z93"/>
  <c r="AA93"/>
  <c r="Y94"/>
  <c r="Z94"/>
  <c r="Y95"/>
  <c r="Z95"/>
  <c r="Y96"/>
  <c r="Z96"/>
  <c r="Y97"/>
  <c r="Z97"/>
  <c r="Y98"/>
  <c r="Z98"/>
  <c r="AB3"/>
  <c r="Z3"/>
  <c r="Y3"/>
  <c r="Y4" i="61"/>
  <c r="Z4"/>
  <c r="Y5"/>
  <c r="Z5"/>
  <c r="Y6"/>
  <c r="Z6"/>
  <c r="Y7"/>
  <c r="Z7"/>
  <c r="AA7"/>
  <c r="Y8"/>
  <c r="Z8"/>
  <c r="AA8"/>
  <c r="Y9"/>
  <c r="Z9"/>
  <c r="Y10"/>
  <c r="Z10"/>
  <c r="Y11"/>
  <c r="Z11"/>
  <c r="AA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Y22"/>
  <c r="Z22"/>
  <c r="Y23"/>
  <c r="Z23"/>
  <c r="Y24"/>
  <c r="Z24"/>
  <c r="Y25"/>
  <c r="Z25"/>
  <c r="Y26"/>
  <c r="Z26"/>
  <c r="Y27"/>
  <c r="Z27"/>
  <c r="Y28"/>
  <c r="Z28"/>
  <c r="Y29"/>
  <c r="Z29"/>
  <c r="AA29"/>
  <c r="Y30"/>
  <c r="Z30"/>
  <c r="Y31"/>
  <c r="Z31"/>
  <c r="Y32"/>
  <c r="Z32"/>
  <c r="Y33"/>
  <c r="Z33"/>
  <c r="AA33"/>
  <c r="Y34"/>
  <c r="Z34"/>
  <c r="Y35"/>
  <c r="Z35"/>
  <c r="Y36"/>
  <c r="Z36"/>
  <c r="Y37"/>
  <c r="Z37"/>
  <c r="Y38"/>
  <c r="Z38"/>
  <c r="Y39"/>
  <c r="Z39"/>
  <c r="AA39"/>
  <c r="Y40"/>
  <c r="Z40"/>
  <c r="AA40"/>
  <c r="Y41"/>
  <c r="Z41"/>
  <c r="Y42"/>
  <c r="Z42"/>
  <c r="Y43"/>
  <c r="Z43"/>
  <c r="AA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Y54"/>
  <c r="Z54"/>
  <c r="Y55"/>
  <c r="Z55"/>
  <c r="Y56"/>
  <c r="Z56"/>
  <c r="Y57"/>
  <c r="Z57"/>
  <c r="Y58"/>
  <c r="Z58"/>
  <c r="Y59"/>
  <c r="Z59"/>
  <c r="Y60"/>
  <c r="Z60"/>
  <c r="Y61"/>
  <c r="Z61"/>
  <c r="AA61"/>
  <c r="Y62"/>
  <c r="Z62"/>
  <c r="Y63"/>
  <c r="Z63"/>
  <c r="Y64"/>
  <c r="Z64"/>
  <c r="Y65"/>
  <c r="Z65"/>
  <c r="AA65"/>
  <c r="Y66"/>
  <c r="Z66"/>
  <c r="Y67"/>
  <c r="Z67"/>
  <c r="Y68"/>
  <c r="Z68"/>
  <c r="Y69"/>
  <c r="Z69"/>
  <c r="Y70"/>
  <c r="Z70"/>
  <c r="Y71"/>
  <c r="Z71"/>
  <c r="AA71"/>
  <c r="Y72"/>
  <c r="Z72"/>
  <c r="AA72"/>
  <c r="Y73"/>
  <c r="Z73"/>
  <c r="Y74"/>
  <c r="Z74"/>
  <c r="Y75"/>
  <c r="Z75"/>
  <c r="AA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Y86"/>
  <c r="Z86"/>
  <c r="Y87"/>
  <c r="Z87"/>
  <c r="Y88"/>
  <c r="Z88"/>
  <c r="Y89"/>
  <c r="Z89"/>
  <c r="Y90"/>
  <c r="Z90"/>
  <c r="Y91"/>
  <c r="Z91"/>
  <c r="Y92"/>
  <c r="Z92"/>
  <c r="Y93"/>
  <c r="Z93"/>
  <c r="AA93"/>
  <c r="Y94"/>
  <c r="Z94"/>
  <c r="Y95"/>
  <c r="Z95"/>
  <c r="Y96"/>
  <c r="Z96"/>
  <c r="Y97"/>
  <c r="Z97"/>
  <c r="AA97"/>
  <c r="Y98"/>
  <c r="Z98"/>
  <c r="Z3"/>
  <c r="Y3"/>
  <c r="AK99" i="24" l="1"/>
  <c r="AB3" i="63"/>
  <c r="AB93"/>
  <c r="AB67"/>
  <c r="AB86" i="62"/>
  <c r="AB54"/>
  <c r="AB38"/>
  <c r="AB26"/>
  <c r="AB22"/>
  <c r="AB18"/>
  <c r="AB6"/>
  <c r="AB87" i="61"/>
  <c r="AB77"/>
  <c r="AB67"/>
  <c r="AB63"/>
  <c r="AB59"/>
  <c r="AB55"/>
  <c r="AB39"/>
  <c r="AB7"/>
  <c r="AA76" i="63"/>
  <c r="AA5"/>
  <c r="AA68"/>
  <c r="AA44"/>
  <c r="AA36"/>
  <c r="AA12"/>
  <c r="AA4"/>
  <c r="AA8" i="62"/>
  <c r="AA6"/>
  <c r="AA95"/>
  <c r="AA87"/>
  <c r="AA79"/>
  <c r="AA71"/>
  <c r="AA63"/>
  <c r="AA55"/>
  <c r="AA47"/>
  <c r="AA39"/>
  <c r="AA31"/>
  <c r="AA23"/>
  <c r="AA15"/>
  <c r="AA7"/>
  <c r="AA13" i="61"/>
  <c r="AA9"/>
  <c r="AA5"/>
  <c r="AA96"/>
  <c r="AA88"/>
  <c r="AA64"/>
  <c r="AA56"/>
  <c r="AA32"/>
  <c r="AA24"/>
  <c r="AI99" i="24"/>
  <c r="AB60" i="62"/>
  <c r="AB56"/>
  <c r="AB52"/>
  <c r="AB48"/>
  <c r="AB44"/>
  <c r="AB40"/>
  <c r="AB36"/>
  <c r="AB32"/>
  <c r="AB24"/>
  <c r="AB20"/>
  <c r="AK99" i="29"/>
  <c r="AA98" i="63"/>
  <c r="AA98" i="61"/>
  <c r="AA97" i="62"/>
  <c r="AA96" i="63"/>
  <c r="AA94"/>
  <c r="AA94" i="61"/>
  <c r="AA92" i="63"/>
  <c r="AA92" i="61"/>
  <c r="AA91" i="62"/>
  <c r="AA90" i="61"/>
  <c r="AA89" i="62"/>
  <c r="AA88" i="63"/>
  <c r="AA86"/>
  <c r="AA86" i="61"/>
  <c r="AA84"/>
  <c r="AA83" i="62"/>
  <c r="AA82" i="63"/>
  <c r="AA82" i="61"/>
  <c r="AA81" i="62"/>
  <c r="AA80" i="63"/>
  <c r="AA78"/>
  <c r="AA78" i="61"/>
  <c r="AA76"/>
  <c r="AA75" i="62"/>
  <c r="AA74" i="63"/>
  <c r="AA74" i="61"/>
  <c r="AA73" i="62"/>
  <c r="AA72" i="63"/>
  <c r="AA70"/>
  <c r="AA70" i="61"/>
  <c r="AA68"/>
  <c r="AA67" i="62"/>
  <c r="AA66" i="63"/>
  <c r="AA66" i="61"/>
  <c r="AA65" i="62"/>
  <c r="AA64" i="63"/>
  <c r="AA62"/>
  <c r="AA62" i="61"/>
  <c r="AA60"/>
  <c r="AA59" i="62"/>
  <c r="AA58" i="63"/>
  <c r="AA58" i="61"/>
  <c r="AA57" i="62"/>
  <c r="AA56" i="63"/>
  <c r="AA54"/>
  <c r="AA54" i="61"/>
  <c r="AA52"/>
  <c r="AA51" i="62"/>
  <c r="AA50" i="63"/>
  <c r="AA50" i="61"/>
  <c r="AA49" i="62"/>
  <c r="AA48" i="63"/>
  <c r="AA46"/>
  <c r="AA46" i="61"/>
  <c r="AA44"/>
  <c r="AA43" i="62"/>
  <c r="AA42" i="63"/>
  <c r="AA42" i="61"/>
  <c r="AA41" i="62"/>
  <c r="AA40" i="63"/>
  <c r="AA38"/>
  <c r="AA38" i="61"/>
  <c r="AA36"/>
  <c r="AA35" i="62"/>
  <c r="AA34" i="63"/>
  <c r="AA34" i="61"/>
  <c r="AA33" i="62"/>
  <c r="AA32" i="63"/>
  <c r="AA30"/>
  <c r="AA30" i="61"/>
  <c r="AA28"/>
  <c r="AA27" i="62"/>
  <c r="AA26" i="63"/>
  <c r="AA26" i="61"/>
  <c r="AA25" i="62"/>
  <c r="AA24" i="63"/>
  <c r="AA22"/>
  <c r="AA22" i="61"/>
  <c r="AA20"/>
  <c r="AA19" i="62"/>
  <c r="AA18" i="63"/>
  <c r="AA18" i="61"/>
  <c r="AA17" i="62"/>
  <c r="AA16" i="63"/>
  <c r="AA14"/>
  <c r="AA14" i="61"/>
  <c r="AA12"/>
  <c r="AA11" i="62"/>
  <c r="AA10" i="63"/>
  <c r="AA10" i="61"/>
  <c r="AA9" i="62"/>
  <c r="AA8" i="63"/>
  <c r="AA6"/>
  <c r="AA6" i="61"/>
  <c r="AA4"/>
  <c r="AB97" i="62"/>
  <c r="AB96" i="61"/>
  <c r="AB93" i="62"/>
  <c r="AB92" i="63"/>
  <c r="AB92" i="61"/>
  <c r="AB89" i="62"/>
  <c r="AB88" i="63"/>
  <c r="AB88" i="61"/>
  <c r="AB85" i="62"/>
  <c r="AB84" i="63"/>
  <c r="AB84" i="61"/>
  <c r="AB81" i="62"/>
  <c r="AB80" i="63"/>
  <c r="AB80" i="61"/>
  <c r="AB77" i="62"/>
  <c r="AB76" i="63"/>
  <c r="AB76" i="61"/>
  <c r="AB73" i="62"/>
  <c r="AB72" i="63"/>
  <c r="AB72" i="61"/>
  <c r="AB69" i="62"/>
  <c r="AB68" i="63"/>
  <c r="AB68" i="61"/>
  <c r="AB65" i="62"/>
  <c r="AB64" i="63"/>
  <c r="AB64" i="61"/>
  <c r="AB61" i="62"/>
  <c r="AB60" i="63"/>
  <c r="AB60" i="61"/>
  <c r="AB57" i="62"/>
  <c r="AB56" i="63"/>
  <c r="AB56" i="61"/>
  <c r="AB53" i="62"/>
  <c r="AB52" i="63"/>
  <c r="AB52" i="61"/>
  <c r="AB49" i="62"/>
  <c r="AB48" i="63"/>
  <c r="AB48" i="61"/>
  <c r="AB45" i="62"/>
  <c r="AB44" i="63"/>
  <c r="AB44" i="61"/>
  <c r="AB41" i="62"/>
  <c r="AB40" i="63"/>
  <c r="AB40" i="61"/>
  <c r="AB37" i="62"/>
  <c r="AB36" i="63"/>
  <c r="AB36" i="61"/>
  <c r="AB33" i="62"/>
  <c r="AB32" i="63"/>
  <c r="AB32" i="61"/>
  <c r="AB29" i="62"/>
  <c r="AB28" i="63"/>
  <c r="AB28" i="61"/>
  <c r="AB25" i="62"/>
  <c r="AB24" i="63"/>
  <c r="AB24" i="61"/>
  <c r="AB21" i="62"/>
  <c r="AB20" i="63"/>
  <c r="AB20" i="61"/>
  <c r="AB17" i="62"/>
  <c r="AB16" i="63"/>
  <c r="AB16" i="61"/>
  <c r="AB13" i="62"/>
  <c r="AB12" i="63"/>
  <c r="AB12" i="61"/>
  <c r="AB9" i="62"/>
  <c r="AB8" i="63"/>
  <c r="AB8" i="61"/>
  <c r="AB5" i="62"/>
  <c r="AB4" i="63"/>
  <c r="AB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2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L7" i="66" s="1"/>
  <c r="M7" s="1"/>
  <c r="D7" i="57" s="1"/>
  <c r="C8" i="39"/>
  <c r="C9"/>
  <c r="C10"/>
  <c r="L10" i="66" s="1"/>
  <c r="P10" s="1"/>
  <c r="E10" i="58" s="1"/>
  <c r="C11" i="39"/>
  <c r="L11" i="66" s="1"/>
  <c r="M11" s="1"/>
  <c r="D11" i="57" s="1"/>
  <c r="C12" i="39"/>
  <c r="C13"/>
  <c r="C14"/>
  <c r="L14" i="66" s="1"/>
  <c r="P14" s="1"/>
  <c r="E14" i="58" s="1"/>
  <c r="C15" i="39"/>
  <c r="L15" i="66" s="1"/>
  <c r="M15" s="1"/>
  <c r="D15" i="57" s="1"/>
  <c r="C16" i="39"/>
  <c r="C17"/>
  <c r="C18"/>
  <c r="L18" i="66" s="1"/>
  <c r="P18" s="1"/>
  <c r="E18" i="58" s="1"/>
  <c r="C19" i="39"/>
  <c r="L19" i="66" s="1"/>
  <c r="M19" s="1"/>
  <c r="D19" i="57" s="1"/>
  <c r="C20" i="39"/>
  <c r="C21"/>
  <c r="C22"/>
  <c r="L22" i="66" s="1"/>
  <c r="P22" s="1"/>
  <c r="E22" i="58" s="1"/>
  <c r="C23" i="39"/>
  <c r="L23" i="66" s="1"/>
  <c r="M23" s="1"/>
  <c r="D23" i="57" s="1"/>
  <c r="C24" i="39"/>
  <c r="C25"/>
  <c r="C26"/>
  <c r="L26" i="66" s="1"/>
  <c r="P26" s="1"/>
  <c r="E26" i="58" s="1"/>
  <c r="C27" i="39"/>
  <c r="L27" i="66" s="1"/>
  <c r="M27" s="1"/>
  <c r="D27" i="57" s="1"/>
  <c r="C28" i="39"/>
  <c r="C29"/>
  <c r="C30"/>
  <c r="L30" i="66" s="1"/>
  <c r="P30" s="1"/>
  <c r="E30" i="58" s="1"/>
  <c r="C31" i="39"/>
  <c r="L31" i="66" s="1"/>
  <c r="M31" s="1"/>
  <c r="D31" i="57" s="1"/>
  <c r="C32" i="39"/>
  <c r="C33"/>
  <c r="C34"/>
  <c r="L34" i="66" s="1"/>
  <c r="P34" s="1"/>
  <c r="E34" i="58" s="1"/>
  <c r="C35" i="39"/>
  <c r="L35" i="66" s="1"/>
  <c r="M35" s="1"/>
  <c r="D35" i="57" s="1"/>
  <c r="C36" i="39"/>
  <c r="C37"/>
  <c r="L37" i="66" s="1"/>
  <c r="O37" s="1"/>
  <c r="D37" i="58" s="1"/>
  <c r="C38" i="39"/>
  <c r="L38" i="66" s="1"/>
  <c r="P38" s="1"/>
  <c r="E38" i="58" s="1"/>
  <c r="C39" i="39"/>
  <c r="L39" i="66" s="1"/>
  <c r="M39" s="1"/>
  <c r="D39" i="57" s="1"/>
  <c r="C40" i="39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K39"/>
  <c r="F39"/>
  <c r="K38"/>
  <c r="F38"/>
  <c r="K37"/>
  <c r="F37"/>
  <c r="L36"/>
  <c r="N36" s="1"/>
  <c r="E36" i="57" s="1"/>
  <c r="K36" i="66"/>
  <c r="F36"/>
  <c r="K35"/>
  <c r="F35"/>
  <c r="K34"/>
  <c r="F34"/>
  <c r="L33"/>
  <c r="O33" s="1"/>
  <c r="D33" i="58" s="1"/>
  <c r="K33" i="66"/>
  <c r="F33"/>
  <c r="L32"/>
  <c r="N32" s="1"/>
  <c r="E32" i="57" s="1"/>
  <c r="K32" i="66"/>
  <c r="F32"/>
  <c r="K31"/>
  <c r="F31"/>
  <c r="K30"/>
  <c r="F30"/>
  <c r="L29"/>
  <c r="O29" s="1"/>
  <c r="D29" i="58" s="1"/>
  <c r="K29" i="66"/>
  <c r="F29"/>
  <c r="L28"/>
  <c r="N28" s="1"/>
  <c r="E28" i="57" s="1"/>
  <c r="K28" i="66"/>
  <c r="F28"/>
  <c r="K27"/>
  <c r="F27"/>
  <c r="K26"/>
  <c r="F26"/>
  <c r="L25"/>
  <c r="O25" s="1"/>
  <c r="D25" i="58" s="1"/>
  <c r="K25" i="66"/>
  <c r="F25"/>
  <c r="L24"/>
  <c r="N24" s="1"/>
  <c r="E24" i="57" s="1"/>
  <c r="K24" i="66"/>
  <c r="F24"/>
  <c r="K23"/>
  <c r="F23"/>
  <c r="K22"/>
  <c r="F22"/>
  <c r="L21"/>
  <c r="O21" s="1"/>
  <c r="D21" i="58" s="1"/>
  <c r="K21" i="66"/>
  <c r="F21"/>
  <c r="L20"/>
  <c r="N20" s="1"/>
  <c r="E20" i="57" s="1"/>
  <c r="K20" i="66"/>
  <c r="F20"/>
  <c r="K19"/>
  <c r="F19"/>
  <c r="K18"/>
  <c r="F18"/>
  <c r="L17"/>
  <c r="O17" s="1"/>
  <c r="D17" i="58" s="1"/>
  <c r="K17" i="66"/>
  <c r="F17"/>
  <c r="L16"/>
  <c r="N16" s="1"/>
  <c r="E16" i="57" s="1"/>
  <c r="K16" i="66"/>
  <c r="F16"/>
  <c r="K15"/>
  <c r="F15"/>
  <c r="K14"/>
  <c r="F14"/>
  <c r="L13"/>
  <c r="O13" s="1"/>
  <c r="D13" i="58" s="1"/>
  <c r="K13" i="66"/>
  <c r="F13"/>
  <c r="L12"/>
  <c r="N12" s="1"/>
  <c r="E12" i="57" s="1"/>
  <c r="K12" i="66"/>
  <c r="F12"/>
  <c r="K11"/>
  <c r="F11"/>
  <c r="K10"/>
  <c r="F10"/>
  <c r="L9"/>
  <c r="O9" s="1"/>
  <c r="D9" i="58" s="1"/>
  <c r="K9" i="66"/>
  <c r="F9"/>
  <c r="L8"/>
  <c r="N8" s="1"/>
  <c r="E8" i="57" s="1"/>
  <c r="K8" i="66"/>
  <c r="F8"/>
  <c r="K7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U94"/>
  <c r="N94"/>
  <c r="F94"/>
  <c r="AD93"/>
  <c r="U93"/>
  <c r="N93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6" i="62" l="1"/>
  <c r="C99" i="63"/>
  <c r="F91"/>
  <c r="F89"/>
  <c r="F85"/>
  <c r="F83"/>
  <c r="F81"/>
  <c r="F79"/>
  <c r="F77"/>
  <c r="F73"/>
  <c r="F71"/>
  <c r="F69"/>
  <c r="F67"/>
  <c r="F63"/>
  <c r="F61"/>
  <c r="F57"/>
  <c r="F55"/>
  <c r="F53"/>
  <c r="F47"/>
  <c r="F45"/>
  <c r="F35"/>
  <c r="F95" i="62"/>
  <c r="F89"/>
  <c r="F87"/>
  <c r="F85"/>
  <c r="F73"/>
  <c r="F25"/>
  <c r="F21"/>
  <c r="F7"/>
  <c r="F95" i="61"/>
  <c r="F89"/>
  <c r="F87"/>
  <c r="F81"/>
  <c r="F75"/>
  <c r="F71"/>
  <c r="F67"/>
  <c r="F63"/>
  <c r="F59"/>
  <c r="F57"/>
  <c r="F47"/>
  <c r="F43"/>
  <c r="F37"/>
  <c r="F35"/>
  <c r="F27"/>
  <c r="F21"/>
  <c r="F19"/>
  <c r="F13"/>
  <c r="F7"/>
  <c r="F5"/>
  <c r="B99"/>
  <c r="F97" i="56"/>
  <c r="F95"/>
  <c r="F91"/>
  <c r="F89"/>
  <c r="F87"/>
  <c r="F85"/>
  <c r="F83"/>
  <c r="F81"/>
  <c r="F79"/>
  <c r="F77"/>
  <c r="F75"/>
  <c r="F69"/>
  <c r="F67"/>
  <c r="F63"/>
  <c r="F51"/>
  <c r="F43"/>
  <c r="F39"/>
  <c r="F35"/>
  <c r="F33"/>
  <c r="F23"/>
  <c r="F17"/>
  <c r="F13"/>
  <c r="B99"/>
  <c r="C99" i="55"/>
  <c r="F97"/>
  <c r="F93"/>
  <c r="F91"/>
  <c r="F87"/>
  <c r="F85"/>
  <c r="F83"/>
  <c r="F77"/>
  <c r="F75"/>
  <c r="F59"/>
  <c r="F57"/>
  <c r="F55"/>
  <c r="F47"/>
  <c r="F43"/>
  <c r="F41"/>
  <c r="F39"/>
  <c r="F27"/>
  <c r="F17"/>
  <c r="F93" i="58"/>
  <c r="F91"/>
  <c r="F87"/>
  <c r="F85"/>
  <c r="F83"/>
  <c r="F81"/>
  <c r="F79"/>
  <c r="F77"/>
  <c r="F75"/>
  <c r="F71"/>
  <c r="F67"/>
  <c r="F61"/>
  <c r="F57"/>
  <c r="F55"/>
  <c r="F53"/>
  <c r="F49"/>
  <c r="F47"/>
  <c r="F45"/>
  <c r="F43"/>
  <c r="F41"/>
  <c r="F39"/>
  <c r="F37"/>
  <c r="F35"/>
  <c r="F29"/>
  <c r="F27"/>
  <c r="F25"/>
  <c r="F23"/>
  <c r="F19"/>
  <c r="F11"/>
  <c r="B99"/>
  <c r="F85" i="57"/>
  <c r="F77"/>
  <c r="F59"/>
  <c r="F55"/>
  <c r="F53"/>
  <c r="F51"/>
  <c r="F47"/>
  <c r="F45"/>
  <c r="F43"/>
  <c r="F35"/>
  <c r="F31"/>
  <c r="F13"/>
  <c r="F7"/>
  <c r="C99" i="56"/>
  <c r="F5" i="6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O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O48" s="1"/>
  <c r="N52"/>
  <c r="N55"/>
  <c r="N56"/>
  <c r="O56" s="1"/>
  <c r="N59"/>
  <c r="N60"/>
  <c r="N63"/>
  <c r="N64"/>
  <c r="O64" s="1"/>
  <c r="N67"/>
  <c r="N68"/>
  <c r="N71"/>
  <c r="N72"/>
  <c r="O72" s="1"/>
  <c r="N75"/>
  <c r="N76"/>
  <c r="N79"/>
  <c r="N80"/>
  <c r="N83"/>
  <c r="N84"/>
  <c r="N87"/>
  <c r="N88"/>
  <c r="N91"/>
  <c r="N92"/>
  <c r="N95"/>
  <c r="N96"/>
  <c r="I99"/>
  <c r="N81"/>
  <c r="N82"/>
  <c r="O82" s="1"/>
  <c r="N85"/>
  <c r="O85" s="1"/>
  <c r="N86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9"/>
  <c r="V40"/>
  <c r="V16"/>
  <c r="O16"/>
  <c r="V98"/>
  <c r="V24" i="56"/>
  <c r="N8" i="55"/>
  <c r="F9"/>
  <c r="I99"/>
  <c r="M99"/>
  <c r="G10"/>
  <c r="N12"/>
  <c r="O12" s="1"/>
  <c r="F13"/>
  <c r="N28"/>
  <c r="O28" s="1"/>
  <c r="F29"/>
  <c r="N44"/>
  <c r="F45"/>
  <c r="N60"/>
  <c r="O60" s="1"/>
  <c r="F61"/>
  <c r="O72"/>
  <c r="O80"/>
  <c r="O92"/>
  <c r="O13" i="56"/>
  <c r="O45"/>
  <c r="O74" i="55"/>
  <c r="V52" i="56"/>
  <c r="V86"/>
  <c r="V12" i="55"/>
  <c r="V28"/>
  <c r="V60"/>
  <c r="O32" i="56"/>
  <c r="V32"/>
  <c r="V34"/>
  <c r="V48"/>
  <c r="B99" i="55"/>
  <c r="F3"/>
  <c r="K99"/>
  <c r="F5"/>
  <c r="O19"/>
  <c r="N20"/>
  <c r="F21"/>
  <c r="N36"/>
  <c r="F37"/>
  <c r="N52"/>
  <c r="O52" s="1"/>
  <c r="F53"/>
  <c r="O84"/>
  <c r="O5" i="56"/>
  <c r="O21"/>
  <c r="O37"/>
  <c r="O53"/>
  <c r="O61"/>
  <c r="O69"/>
  <c r="O77"/>
  <c r="O66"/>
  <c r="J99" i="55"/>
  <c r="N24"/>
  <c r="N40"/>
  <c r="O40" s="1"/>
  <c r="N56"/>
  <c r="O56" s="1"/>
  <c r="O96"/>
  <c r="V38" i="58"/>
  <c r="G3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6"/>
  <c r="V72" i="55"/>
  <c r="V80"/>
  <c r="V84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33" i="58"/>
  <c r="N3" i="56"/>
  <c r="N90" i="57"/>
  <c r="F91"/>
  <c r="K99" i="58"/>
  <c r="U99"/>
  <c r="F9"/>
  <c r="F17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K40" i="78"/>
  <c r="I27"/>
  <c r="P73"/>
  <c r="P51"/>
  <c r="I10"/>
  <c r="P19"/>
  <c r="K51"/>
  <c r="B8"/>
  <c r="B96"/>
  <c r="J56"/>
  <c r="Q92"/>
  <c r="L67"/>
  <c r="L13"/>
  <c r="L27"/>
  <c r="O20"/>
  <c r="B26"/>
  <c r="J40"/>
  <c r="Q88"/>
  <c r="N17"/>
  <c r="B49"/>
  <c r="H13"/>
  <c r="I72"/>
  <c r="H61"/>
  <c r="N41"/>
  <c r="I9"/>
  <c r="I83"/>
  <c r="P92"/>
  <c r="L54"/>
  <c r="G43"/>
  <c r="I85"/>
  <c r="K60"/>
  <c r="K95"/>
  <c r="I38"/>
  <c r="Q5"/>
  <c r="P5"/>
  <c r="H58"/>
  <c r="G7"/>
  <c r="I11"/>
  <c r="B63"/>
  <c r="K64"/>
  <c r="J59"/>
  <c r="L94"/>
  <c r="N33"/>
  <c r="H54"/>
  <c r="K76"/>
  <c r="K85"/>
  <c r="I65"/>
  <c r="B38"/>
  <c r="K8"/>
  <c r="N50"/>
  <c r="G39"/>
  <c r="P52"/>
  <c r="G5"/>
  <c r="L82"/>
  <c r="P39"/>
  <c r="Q16"/>
  <c r="H60"/>
  <c r="Q36"/>
  <c r="H38"/>
  <c r="I96"/>
  <c r="L70"/>
  <c r="L21"/>
  <c r="N39"/>
  <c r="B28"/>
  <c r="G56"/>
  <c r="H44"/>
  <c r="J89"/>
  <c r="J48"/>
  <c r="H92"/>
  <c r="O3"/>
  <c r="B11"/>
  <c r="H26"/>
  <c r="Q79"/>
  <c r="K73"/>
  <c r="Q9"/>
  <c r="G29"/>
  <c r="H28"/>
  <c r="O90"/>
  <c r="K11"/>
  <c r="N64"/>
  <c r="L85"/>
  <c r="L26"/>
  <c r="I86"/>
  <c r="L96"/>
  <c r="B69"/>
  <c r="N89"/>
  <c r="B10"/>
  <c r="H4"/>
  <c r="O9"/>
  <c r="G22"/>
  <c r="O30"/>
  <c r="Q56"/>
  <c r="H25"/>
  <c r="N63"/>
  <c r="K28"/>
  <c r="O22"/>
  <c r="Q62"/>
  <c r="H66"/>
  <c r="P89"/>
  <c r="Q69"/>
  <c r="L30"/>
  <c r="L15"/>
  <c r="O53"/>
  <c r="O23"/>
  <c r="I77"/>
  <c r="I3"/>
  <c r="B88"/>
  <c r="O97"/>
  <c r="B43"/>
  <c r="P20"/>
  <c r="L89"/>
  <c r="K25"/>
  <c r="J66"/>
  <c r="Q11"/>
  <c r="P18"/>
  <c r="J16"/>
  <c r="I71"/>
  <c r="B76"/>
  <c r="N57"/>
  <c r="K3"/>
  <c r="O84"/>
  <c r="P85"/>
  <c r="Q86"/>
  <c r="I64"/>
  <c r="K15"/>
  <c r="B57"/>
  <c r="G36"/>
  <c r="K90"/>
  <c r="B51"/>
  <c r="L71"/>
  <c r="B24"/>
  <c r="G4"/>
  <c r="I51"/>
  <c r="P60"/>
  <c r="B74"/>
  <c r="I88"/>
  <c r="O67"/>
  <c r="K71"/>
  <c r="B34"/>
  <c r="B18"/>
  <c r="H84"/>
  <c r="O85"/>
  <c r="H37"/>
  <c r="G55"/>
  <c r="G25"/>
  <c r="K23"/>
  <c r="N18"/>
  <c r="J22"/>
  <c r="J32"/>
  <c r="Q39"/>
  <c r="H88"/>
  <c r="J8"/>
  <c r="Q24"/>
  <c r="H64"/>
  <c r="G19"/>
  <c r="H75"/>
  <c r="Q49"/>
  <c r="H69"/>
  <c r="J28"/>
  <c r="J76"/>
  <c r="Q44"/>
  <c r="P59"/>
  <c r="B35"/>
  <c r="I35"/>
  <c r="G68"/>
  <c r="Q51"/>
  <c r="Q84"/>
  <c r="P32"/>
  <c r="J11"/>
  <c r="B14"/>
  <c r="I84"/>
  <c r="J44"/>
  <c r="P46"/>
  <c r="P41"/>
  <c r="N61"/>
  <c r="P95"/>
  <c r="K59"/>
  <c r="J33"/>
  <c r="L93"/>
  <c r="J65"/>
  <c r="Q78"/>
  <c r="O6"/>
  <c r="P81"/>
  <c r="L61"/>
  <c r="N76"/>
  <c r="G80"/>
  <c r="L6"/>
  <c r="P86"/>
  <c r="H65"/>
  <c r="H20"/>
  <c r="B7"/>
  <c r="B32"/>
  <c r="I59"/>
  <c r="B15"/>
  <c r="B77"/>
  <c r="P30"/>
  <c r="Q17"/>
  <c r="O57"/>
  <c r="P23"/>
  <c r="J98"/>
  <c r="P55"/>
  <c r="B56"/>
  <c r="L73"/>
  <c r="H17"/>
  <c r="N71"/>
  <c r="P45"/>
  <c r="K57"/>
  <c r="L66"/>
  <c r="B53"/>
  <c r="K13"/>
  <c r="L63"/>
  <c r="J45"/>
  <c r="N14"/>
  <c r="G53"/>
  <c r="B65"/>
  <c r="G44"/>
  <c r="B91"/>
  <c r="G79"/>
  <c r="I44"/>
  <c r="L4"/>
  <c r="Q28"/>
  <c r="P65"/>
  <c r="B4"/>
  <c r="N52"/>
  <c r="N31"/>
  <c r="K43"/>
  <c r="Q13"/>
  <c r="J91"/>
  <c r="I90"/>
  <c r="G8"/>
  <c r="P87"/>
  <c r="G95"/>
  <c r="N81"/>
  <c r="I33"/>
  <c r="O7"/>
  <c r="L25"/>
  <c r="Q50"/>
  <c r="L32"/>
  <c r="H96"/>
  <c r="J88"/>
  <c r="O46"/>
  <c r="Q4"/>
  <c r="K21"/>
  <c r="B23"/>
  <c r="N70"/>
  <c r="H41"/>
  <c r="I98"/>
  <c r="O17"/>
  <c r="B94"/>
  <c r="B45"/>
  <c r="J18"/>
  <c r="I80"/>
  <c r="G28"/>
  <c r="G33"/>
  <c r="L28"/>
  <c r="I89"/>
  <c r="B16"/>
  <c r="B21"/>
  <c r="Q3"/>
  <c r="B22"/>
  <c r="O47"/>
  <c r="H62"/>
  <c r="Q91"/>
  <c r="K97"/>
  <c r="G46"/>
  <c r="B68"/>
  <c r="L18"/>
  <c r="J25"/>
  <c r="Q76"/>
  <c r="L7"/>
  <c r="B9"/>
  <c r="O93"/>
  <c r="Q35"/>
  <c r="K77"/>
  <c r="O27"/>
  <c r="J71"/>
  <c r="L23"/>
  <c r="O8"/>
  <c r="H87"/>
  <c r="L86"/>
  <c r="B79"/>
  <c r="B55"/>
  <c r="N95"/>
  <c r="J67"/>
  <c r="J12"/>
  <c r="G73"/>
  <c r="H95"/>
  <c r="K89"/>
  <c r="I28"/>
  <c r="K30"/>
  <c r="N88"/>
  <c r="P7"/>
  <c r="H3"/>
  <c r="J96"/>
  <c r="K7"/>
  <c r="J85"/>
  <c r="O36"/>
  <c r="B42"/>
  <c r="E1"/>
  <c r="P70"/>
  <c r="I69"/>
  <c r="N42"/>
  <c r="O12"/>
  <c r="I68"/>
  <c r="I22"/>
  <c r="I7"/>
  <c r="H76"/>
  <c r="G67"/>
  <c r="Q8"/>
  <c r="G27"/>
  <c r="I82"/>
  <c r="J74"/>
  <c r="P62"/>
  <c r="B95"/>
  <c r="J20"/>
  <c r="N29"/>
  <c r="B5"/>
  <c r="Q42"/>
  <c r="N86"/>
  <c r="L51"/>
  <c r="Q60"/>
  <c r="I43"/>
  <c r="L42"/>
  <c r="H70"/>
  <c r="O96"/>
  <c r="G78"/>
  <c r="N78"/>
  <c r="J77"/>
  <c r="P77"/>
  <c r="H74"/>
  <c r="L20"/>
  <c r="J24"/>
  <c r="J42"/>
  <c r="O71"/>
  <c r="L37"/>
  <c r="O92"/>
  <c r="O60"/>
  <c r="H12"/>
  <c r="B39"/>
  <c r="B13"/>
  <c r="Q80"/>
  <c r="H55"/>
  <c r="H42"/>
  <c r="N25"/>
  <c r="Q33"/>
  <c r="N97"/>
  <c r="P3"/>
  <c r="I25"/>
  <c r="Q7"/>
  <c r="G41"/>
  <c r="G2"/>
  <c r="K88"/>
  <c r="I97"/>
  <c r="B84"/>
  <c r="I18"/>
  <c r="I58"/>
  <c r="K87"/>
  <c r="I76"/>
  <c r="K5"/>
  <c r="N59"/>
  <c r="O14"/>
  <c r="B54"/>
  <c r="O75"/>
  <c r="J39"/>
  <c r="Q59"/>
  <c r="J43"/>
  <c r="O65"/>
  <c r="Q52"/>
  <c r="H31"/>
  <c r="P88"/>
  <c r="G6"/>
  <c r="O51"/>
  <c r="H48"/>
  <c r="O80"/>
  <c r="Q12"/>
  <c r="H57"/>
  <c r="I29"/>
  <c r="N23"/>
  <c r="G72"/>
  <c r="H97"/>
  <c r="O48"/>
  <c r="K69"/>
  <c r="N65"/>
  <c r="B89"/>
  <c r="N48"/>
  <c r="Q81"/>
  <c r="I30"/>
  <c r="G49"/>
  <c r="L3"/>
  <c r="O70"/>
  <c r="I74"/>
  <c r="G35"/>
  <c r="B98"/>
  <c r="N77"/>
  <c r="O91"/>
  <c r="Q20"/>
  <c r="N83"/>
  <c r="I66"/>
  <c r="H29"/>
  <c r="P97"/>
  <c r="G74"/>
  <c r="O19"/>
  <c r="N74"/>
  <c r="B86"/>
  <c r="I12"/>
  <c r="L40"/>
  <c r="B17"/>
  <c r="K92"/>
  <c r="N13"/>
  <c r="G26"/>
  <c r="G87"/>
  <c r="J92"/>
  <c r="P28"/>
  <c r="G9"/>
  <c r="P78"/>
  <c r="H51"/>
  <c r="J51"/>
  <c r="I47"/>
  <c r="G88"/>
  <c r="I63"/>
  <c r="J81"/>
  <c r="J69"/>
  <c r="B97"/>
  <c r="L8"/>
  <c r="O50"/>
  <c r="K31"/>
  <c r="Q48"/>
  <c r="P15"/>
  <c r="O26"/>
  <c r="L43"/>
  <c r="O74"/>
  <c r="K39"/>
  <c r="I14"/>
  <c r="I13"/>
  <c r="H15"/>
  <c r="G76"/>
  <c r="Q87"/>
  <c r="O54"/>
  <c r="G93"/>
  <c r="B41"/>
  <c r="N56"/>
  <c r="Q70"/>
  <c r="P71"/>
  <c r="N4"/>
  <c r="H10"/>
  <c r="N79"/>
  <c r="N53"/>
  <c r="N12"/>
  <c r="B3"/>
  <c r="G66"/>
  <c r="G59"/>
  <c r="G71"/>
  <c r="I55"/>
  <c r="B75"/>
  <c r="K84"/>
  <c r="N98"/>
  <c r="P61"/>
  <c r="H85"/>
  <c r="O83"/>
  <c r="O35"/>
  <c r="I95"/>
  <c r="I41"/>
  <c r="O77"/>
  <c r="H32"/>
  <c r="G89"/>
  <c r="G13"/>
  <c r="O89"/>
  <c r="B92"/>
  <c r="L97"/>
  <c r="I19"/>
  <c r="K6"/>
  <c r="K27"/>
  <c r="K37"/>
  <c r="O73"/>
  <c r="O15"/>
  <c r="J61"/>
  <c r="I45"/>
  <c r="O45"/>
  <c r="P36"/>
  <c r="P74"/>
  <c r="P26"/>
  <c r="J23"/>
  <c r="P11"/>
  <c r="L44"/>
  <c r="O31"/>
  <c r="B12"/>
  <c r="L84"/>
  <c r="H36"/>
  <c r="N37"/>
  <c r="H11"/>
  <c r="L31"/>
  <c r="K62"/>
  <c r="B36"/>
  <c r="L75"/>
  <c r="P50"/>
  <c r="N10"/>
  <c r="J29"/>
  <c r="H59"/>
  <c r="J82"/>
  <c r="J75"/>
  <c r="B93"/>
  <c r="O34"/>
  <c r="Q19"/>
  <c r="N30"/>
  <c r="O66"/>
  <c r="G86"/>
  <c r="K56"/>
  <c r="I79"/>
  <c r="P57"/>
  <c r="C1"/>
  <c r="B47"/>
  <c r="P54"/>
  <c r="L29"/>
  <c r="N47"/>
  <c r="P22"/>
  <c r="L65"/>
  <c r="Q27"/>
  <c r="Q40"/>
  <c r="Q6"/>
  <c r="P33"/>
  <c r="H5"/>
  <c r="B52"/>
  <c r="I67"/>
  <c r="L87"/>
  <c r="N40"/>
  <c r="G62"/>
  <c r="P63"/>
  <c r="K9"/>
  <c r="K48"/>
  <c r="G54"/>
  <c r="K18"/>
  <c r="K52"/>
  <c r="O16"/>
  <c r="O56"/>
  <c r="G96"/>
  <c r="H9"/>
  <c r="I34"/>
  <c r="G85"/>
  <c r="B48"/>
  <c r="L72"/>
  <c r="O42"/>
  <c r="P64"/>
  <c r="N24"/>
  <c r="O32"/>
  <c r="H27"/>
  <c r="J10"/>
  <c r="Q58"/>
  <c r="L62"/>
  <c r="N9"/>
  <c r="H91"/>
  <c r="J36"/>
  <c r="H45"/>
  <c r="O61"/>
  <c r="H80"/>
  <c r="O88"/>
  <c r="P98"/>
  <c r="J84"/>
  <c r="K41"/>
  <c r="L36"/>
  <c r="N36"/>
  <c r="O13"/>
  <c r="L74"/>
  <c r="N22"/>
  <c r="O28"/>
  <c r="P24"/>
  <c r="N85"/>
  <c r="Q47"/>
  <c r="N32"/>
  <c r="K93"/>
  <c r="N96"/>
  <c r="B33"/>
  <c r="O21"/>
  <c r="N16"/>
  <c r="J41"/>
  <c r="G61"/>
  <c r="P10"/>
  <c r="N43"/>
  <c r="H7"/>
  <c r="N5"/>
  <c r="O59"/>
  <c r="I75"/>
  <c r="Q22"/>
  <c r="Q34"/>
  <c r="P43"/>
  <c r="G91"/>
  <c r="K86"/>
  <c r="B61"/>
  <c r="K65"/>
  <c r="Q74"/>
  <c r="O64"/>
  <c r="B85"/>
  <c r="N28"/>
  <c r="K55"/>
  <c r="J63"/>
  <c r="K72"/>
  <c r="I15"/>
  <c r="J60"/>
  <c r="G34"/>
  <c r="K96"/>
  <c r="I24"/>
  <c r="J79"/>
  <c r="I61"/>
  <c r="K34"/>
  <c r="L22"/>
  <c r="Q90"/>
  <c r="I91"/>
  <c r="G45"/>
  <c r="H46"/>
  <c r="P90"/>
  <c r="K58"/>
  <c r="P37"/>
  <c r="K36"/>
  <c r="Q31"/>
  <c r="G52"/>
  <c r="L59"/>
  <c r="Q72"/>
  <c r="P68"/>
  <c r="K29"/>
  <c r="I26"/>
  <c r="G48"/>
  <c r="P91"/>
  <c r="I94"/>
  <c r="P12"/>
  <c r="O29"/>
  <c r="N19"/>
  <c r="Q93"/>
  <c r="G90"/>
  <c r="L58"/>
  <c r="G92"/>
  <c r="O18"/>
  <c r="I52"/>
  <c r="H33"/>
  <c r="I6"/>
  <c r="P93"/>
  <c r="K67"/>
  <c r="K61"/>
  <c r="P6"/>
  <c r="B66"/>
  <c r="L53"/>
  <c r="Q26"/>
  <c r="L17"/>
  <c r="K17"/>
  <c r="L81"/>
  <c r="K91"/>
  <c r="H47"/>
  <c r="L38"/>
  <c r="K24"/>
  <c r="K75"/>
  <c r="G37"/>
  <c r="N90"/>
  <c r="Q21"/>
  <c r="P31"/>
  <c r="G94"/>
  <c r="G65"/>
  <c r="J53"/>
  <c r="O11"/>
  <c r="O62"/>
  <c r="I40"/>
  <c r="N91"/>
  <c r="G11"/>
  <c r="H30"/>
  <c r="O58"/>
  <c r="P48"/>
  <c r="O49"/>
  <c r="N62"/>
  <c r="O55"/>
  <c r="K83"/>
  <c r="H14"/>
  <c r="N26"/>
  <c r="L49"/>
  <c r="Q71"/>
  <c r="Q29"/>
  <c r="Q98"/>
  <c r="I87"/>
  <c r="K16"/>
  <c r="K33"/>
  <c r="K20"/>
  <c r="J58"/>
  <c r="B78"/>
  <c r="H49"/>
  <c r="H52"/>
  <c r="O78"/>
  <c r="I92"/>
  <c r="P29"/>
  <c r="H63"/>
  <c r="B81"/>
  <c r="N93"/>
  <c r="P72"/>
  <c r="L56"/>
  <c r="J78"/>
  <c r="I37"/>
  <c r="K53"/>
  <c r="O98"/>
  <c r="N72"/>
  <c r="K66"/>
  <c r="N92"/>
  <c r="O86"/>
  <c r="Q43"/>
  <c r="Q32"/>
  <c r="K44"/>
  <c r="H24"/>
  <c r="J86"/>
  <c r="L5"/>
  <c r="J94"/>
  <c r="N3"/>
  <c r="K79"/>
  <c r="Q85"/>
  <c r="J38"/>
  <c r="B44"/>
  <c r="I70"/>
  <c r="H82"/>
  <c r="B58"/>
  <c r="P38"/>
  <c r="P14"/>
  <c r="N80"/>
  <c r="H93"/>
  <c r="O43"/>
  <c r="P49"/>
  <c r="H19"/>
  <c r="G64"/>
  <c r="N94"/>
  <c r="L78"/>
  <c r="G20"/>
  <c r="J57"/>
  <c r="G82"/>
  <c r="Q77"/>
  <c r="H68"/>
  <c r="H81"/>
  <c r="I46"/>
  <c r="K12"/>
  <c r="O38"/>
  <c r="I20"/>
  <c r="L80"/>
  <c r="G40"/>
  <c r="Q94"/>
  <c r="O4"/>
  <c r="B72"/>
  <c r="N67"/>
  <c r="L46"/>
  <c r="B2"/>
  <c r="J15"/>
  <c r="L47"/>
  <c r="N82"/>
  <c r="J21"/>
  <c r="J34"/>
  <c r="B59"/>
  <c r="Q61"/>
  <c r="B40"/>
  <c r="B62"/>
  <c r="I93"/>
  <c r="N44"/>
  <c r="G60"/>
  <c r="B67"/>
  <c r="H50"/>
  <c r="I50"/>
  <c r="K80"/>
  <c r="I48"/>
  <c r="B71"/>
  <c r="J7"/>
  <c r="B25"/>
  <c r="H98"/>
  <c r="H94"/>
  <c r="L92"/>
  <c r="P80"/>
  <c r="B31"/>
  <c r="O10"/>
  <c r="L33"/>
  <c r="H72"/>
  <c r="P83"/>
  <c r="B46"/>
  <c r="I4"/>
  <c r="B60"/>
  <c r="O82"/>
  <c r="J9"/>
  <c r="Q73"/>
  <c r="G57"/>
  <c r="J35"/>
  <c r="K47"/>
  <c r="G12"/>
  <c r="G75"/>
  <c r="G23"/>
  <c r="L9"/>
  <c r="H83"/>
  <c r="J55"/>
  <c r="P40"/>
  <c r="J54"/>
  <c r="I8"/>
  <c r="J64"/>
  <c r="O24"/>
  <c r="O37"/>
  <c r="O72"/>
  <c r="Q83"/>
  <c r="O44"/>
  <c r="B6"/>
  <c r="H8"/>
  <c r="G77"/>
  <c r="P13"/>
  <c r="H89"/>
  <c r="N73"/>
  <c r="J80"/>
  <c r="L91"/>
  <c r="G3"/>
  <c r="J62"/>
  <c r="L24"/>
  <c r="P53"/>
  <c r="J19"/>
  <c r="J83"/>
  <c r="I62"/>
  <c r="L45"/>
  <c r="O94"/>
  <c r="Q30"/>
  <c r="K22"/>
  <c r="Q15"/>
  <c r="L19"/>
  <c r="J4"/>
  <c r="H78"/>
  <c r="L77"/>
  <c r="H39"/>
  <c r="Q97"/>
  <c r="Q63"/>
  <c r="J95"/>
  <c r="K63"/>
  <c r="G30"/>
  <c r="Q37"/>
  <c r="B70"/>
  <c r="N69"/>
  <c r="G15"/>
  <c r="B82"/>
  <c r="J87"/>
  <c r="J70"/>
  <c r="K19"/>
  <c r="K26"/>
  <c r="H22"/>
  <c r="L64"/>
  <c r="Q89"/>
  <c r="P27"/>
  <c r="I39"/>
  <c r="N66"/>
  <c r="J27"/>
  <c r="L90"/>
  <c r="J97"/>
  <c r="K74"/>
  <c r="L76"/>
  <c r="H79"/>
  <c r="O39"/>
  <c r="K94"/>
  <c r="Q41"/>
  <c r="H6"/>
  <c r="G14"/>
  <c r="J5"/>
  <c r="G83"/>
  <c r="G58"/>
  <c r="L98"/>
  <c r="P16"/>
  <c r="I31"/>
  <c r="N58"/>
  <c r="K38"/>
  <c r="G69"/>
  <c r="J37"/>
  <c r="J46"/>
  <c r="P79"/>
  <c r="G24"/>
  <c r="O79"/>
  <c r="P69"/>
  <c r="G84"/>
  <c r="Q18"/>
  <c r="K98"/>
  <c r="O76"/>
  <c r="I78"/>
  <c r="G21"/>
  <c r="L14"/>
  <c r="Q54"/>
  <c r="N46"/>
  <c r="O87"/>
  <c r="H90"/>
  <c r="L39"/>
  <c r="J14"/>
  <c r="P96"/>
  <c r="K42"/>
  <c r="B29"/>
  <c r="Q95"/>
  <c r="K4"/>
  <c r="P75"/>
  <c r="J13"/>
  <c r="O63"/>
  <c r="N49"/>
  <c r="P56"/>
  <c r="D1"/>
  <c r="K78"/>
  <c r="N7"/>
  <c r="J72"/>
  <c r="Q46"/>
  <c r="G16"/>
  <c r="J17"/>
  <c r="I56"/>
  <c r="G51"/>
  <c r="N11"/>
  <c r="H86"/>
  <c r="B64"/>
  <c r="I5"/>
  <c r="J47"/>
  <c r="B90"/>
  <c r="H67"/>
  <c r="N45"/>
  <c r="J30"/>
  <c r="K49"/>
  <c r="B30"/>
  <c r="Q45"/>
  <c r="L10"/>
  <c r="G47"/>
  <c r="P84"/>
  <c r="P42"/>
  <c r="K10"/>
  <c r="O40"/>
  <c r="L48"/>
  <c r="P67"/>
  <c r="H18"/>
  <c r="N87"/>
  <c r="P94"/>
  <c r="L88"/>
  <c r="P21"/>
  <c r="P47"/>
  <c r="I53"/>
  <c r="I16"/>
  <c r="B20"/>
  <c r="G18"/>
  <c r="L50"/>
  <c r="H35"/>
  <c r="N21"/>
  <c r="P66"/>
  <c r="P17"/>
  <c r="K68"/>
  <c r="Q66"/>
  <c r="L12"/>
  <c r="Q64"/>
  <c r="Q65"/>
  <c r="L34"/>
  <c r="Q25"/>
  <c r="Q75"/>
  <c r="J50"/>
  <c r="P58"/>
  <c r="I23"/>
  <c r="K82"/>
  <c r="P76"/>
  <c r="B83"/>
  <c r="N51"/>
  <c r="H40"/>
  <c r="Q68"/>
  <c r="Q96"/>
  <c r="I36"/>
  <c r="G10"/>
  <c r="N20"/>
  <c r="Q23"/>
  <c r="N68"/>
  <c r="B80"/>
  <c r="G42"/>
  <c r="N60"/>
  <c r="I21"/>
  <c r="G98"/>
  <c r="N55"/>
  <c r="J93"/>
  <c r="L83"/>
  <c r="L35"/>
  <c r="N15"/>
  <c r="G50"/>
  <c r="H21"/>
  <c r="B37"/>
  <c r="O69"/>
  <c r="L60"/>
  <c r="P9"/>
  <c r="I60"/>
  <c r="L16"/>
  <c r="P34"/>
  <c r="K70"/>
  <c r="L52"/>
  <c r="L41"/>
  <c r="I57"/>
  <c r="N75"/>
  <c r="H77"/>
  <c r="J31"/>
  <c r="O81"/>
  <c r="J49"/>
  <c r="K50"/>
  <c r="J68"/>
  <c r="P35"/>
  <c r="I81"/>
  <c r="B87"/>
  <c r="O25"/>
  <c r="N34"/>
  <c r="P8"/>
  <c r="J26"/>
  <c r="Q57"/>
  <c r="I42"/>
  <c r="B27"/>
  <c r="N6"/>
  <c r="J6"/>
  <c r="N8"/>
  <c r="K35"/>
  <c r="H71"/>
  <c r="N27"/>
  <c r="L79"/>
  <c r="O52"/>
  <c r="K54"/>
  <c r="K81"/>
  <c r="G97"/>
  <c r="Q14"/>
  <c r="H53"/>
  <c r="Q55"/>
  <c r="B73"/>
  <c r="J52"/>
  <c r="N84"/>
  <c r="J3"/>
  <c r="K14"/>
  <c r="K32"/>
  <c r="H34"/>
  <c r="B50"/>
  <c r="O95"/>
  <c r="G63"/>
  <c r="G32"/>
  <c r="N54"/>
  <c r="F1"/>
  <c r="P4"/>
  <c r="Q10"/>
  <c r="L11"/>
  <c r="J73"/>
  <c r="H23"/>
  <c r="K46"/>
  <c r="O68"/>
  <c r="G31"/>
  <c r="I73"/>
  <c r="H56"/>
  <c r="I17"/>
  <c r="Q67"/>
  <c r="I32"/>
  <c r="H16"/>
  <c r="P25"/>
  <c r="L69"/>
  <c r="G17"/>
  <c r="B19"/>
  <c r="G81"/>
  <c r="P82"/>
  <c r="P44"/>
  <c r="Q53"/>
  <c r="G38"/>
  <c r="L95"/>
  <c r="Q82"/>
  <c r="Q38"/>
  <c r="N38"/>
  <c r="L68"/>
  <c r="O5"/>
  <c r="O41"/>
  <c r="J90"/>
  <c r="L55"/>
  <c r="I54"/>
  <c r="O33"/>
  <c r="G70"/>
  <c r="H43"/>
  <c r="H2"/>
  <c r="I49"/>
  <c r="K45"/>
  <c r="H73"/>
  <c r="N35"/>
  <c r="L57"/>
  <c r="O78" i="55" l="1"/>
  <c r="V78"/>
  <c r="V70"/>
  <c r="O70"/>
  <c r="O70" i="56"/>
  <c r="V70"/>
  <c r="O54"/>
  <c r="V54"/>
  <c r="O26"/>
  <c r="V26"/>
  <c r="O10"/>
  <c r="V10"/>
  <c r="V18"/>
  <c r="O94" i="55"/>
  <c r="V94"/>
  <c r="O66"/>
  <c r="V66"/>
  <c r="O30" i="56"/>
  <c r="V30"/>
  <c r="O86" i="55"/>
  <c r="O50" i="56"/>
  <c r="V17" i="55"/>
  <c r="V46" i="56"/>
  <c r="O20" i="55"/>
  <c r="O86" i="56"/>
  <c r="O78"/>
  <c r="O62"/>
  <c r="O42"/>
  <c r="O22"/>
  <c r="R35" i="78"/>
  <c r="R3"/>
  <c r="N99"/>
  <c r="R54"/>
  <c r="E90"/>
  <c r="F90"/>
  <c r="D90"/>
  <c r="C90"/>
  <c r="M20"/>
  <c r="D50"/>
  <c r="F50"/>
  <c r="E50"/>
  <c r="C50"/>
  <c r="M5"/>
  <c r="M49"/>
  <c r="J99"/>
  <c r="F64"/>
  <c r="D64"/>
  <c r="C64"/>
  <c r="E64"/>
  <c r="R92"/>
  <c r="R84"/>
  <c r="E54"/>
  <c r="F54"/>
  <c r="C54"/>
  <c r="D54"/>
  <c r="R72"/>
  <c r="R66"/>
  <c r="C73"/>
  <c r="D73"/>
  <c r="F73"/>
  <c r="E73"/>
  <c r="R11"/>
  <c r="R59"/>
  <c r="M39"/>
  <c r="M76"/>
  <c r="M37"/>
  <c r="M58"/>
  <c r="M56"/>
  <c r="M18"/>
  <c r="F84"/>
  <c r="E84"/>
  <c r="C84"/>
  <c r="D84"/>
  <c r="M97"/>
  <c r="R93"/>
  <c r="M54"/>
  <c r="F81"/>
  <c r="D81"/>
  <c r="C81"/>
  <c r="E81"/>
  <c r="R27"/>
  <c r="M25"/>
  <c r="E82"/>
  <c r="C82"/>
  <c r="F82"/>
  <c r="D82"/>
  <c r="P99"/>
  <c r="M92"/>
  <c r="R97"/>
  <c r="R69"/>
  <c r="R8"/>
  <c r="R25"/>
  <c r="F70"/>
  <c r="C70"/>
  <c r="D70"/>
  <c r="E70"/>
  <c r="R7"/>
  <c r="R6"/>
  <c r="E78"/>
  <c r="C78"/>
  <c r="F78"/>
  <c r="D78"/>
  <c r="F27"/>
  <c r="D27"/>
  <c r="E27"/>
  <c r="C27"/>
  <c r="D13"/>
  <c r="E13"/>
  <c r="C13"/>
  <c r="F13"/>
  <c r="M42"/>
  <c r="C39"/>
  <c r="E39"/>
  <c r="D39"/>
  <c r="F39"/>
  <c r="M87"/>
  <c r="R34"/>
  <c r="R38"/>
  <c r="R49"/>
  <c r="F87"/>
  <c r="E87"/>
  <c r="C87"/>
  <c r="D87"/>
  <c r="D61"/>
  <c r="F61"/>
  <c r="C61"/>
  <c r="E61"/>
  <c r="M81"/>
  <c r="R78"/>
  <c r="R26"/>
  <c r="M75"/>
  <c r="R5"/>
  <c r="M43"/>
  <c r="R43"/>
  <c r="R86"/>
  <c r="R62"/>
  <c r="E5"/>
  <c r="F5"/>
  <c r="D5"/>
  <c r="C5"/>
  <c r="R16"/>
  <c r="R29"/>
  <c r="M62"/>
  <c r="E33"/>
  <c r="C33"/>
  <c r="F33"/>
  <c r="D33"/>
  <c r="F95"/>
  <c r="D95"/>
  <c r="C95"/>
  <c r="E95"/>
  <c r="R96"/>
  <c r="R75"/>
  <c r="R32"/>
  <c r="M57"/>
  <c r="M82"/>
  <c r="R85"/>
  <c r="R22"/>
  <c r="F29"/>
  <c r="C29"/>
  <c r="D29"/>
  <c r="E29"/>
  <c r="R91"/>
  <c r="M7"/>
  <c r="M22"/>
  <c r="M40"/>
  <c r="M68"/>
  <c r="R36"/>
  <c r="G99"/>
  <c r="M46"/>
  <c r="R42"/>
  <c r="M69"/>
  <c r="M60"/>
  <c r="C42"/>
  <c r="D42"/>
  <c r="F42"/>
  <c r="E42"/>
  <c r="R73"/>
  <c r="H99"/>
  <c r="R9"/>
  <c r="E37"/>
  <c r="D37"/>
  <c r="C37"/>
  <c r="F37"/>
  <c r="R88"/>
  <c r="M28"/>
  <c r="R90"/>
  <c r="C6"/>
  <c r="D6"/>
  <c r="E6"/>
  <c r="F6"/>
  <c r="R24"/>
  <c r="R15"/>
  <c r="C19"/>
  <c r="D19"/>
  <c r="F19"/>
  <c r="E19"/>
  <c r="R95"/>
  <c r="D48"/>
  <c r="F48"/>
  <c r="C48"/>
  <c r="E48"/>
  <c r="F55"/>
  <c r="D55"/>
  <c r="C55"/>
  <c r="E55"/>
  <c r="D79"/>
  <c r="C79"/>
  <c r="E79"/>
  <c r="F79"/>
  <c r="M34"/>
  <c r="R55"/>
  <c r="M8"/>
  <c r="M21"/>
  <c r="R60"/>
  <c r="D9"/>
  <c r="C9"/>
  <c r="E9"/>
  <c r="F9"/>
  <c r="R40"/>
  <c r="R46"/>
  <c r="D80"/>
  <c r="F80"/>
  <c r="C80"/>
  <c r="E80"/>
  <c r="M67"/>
  <c r="C68"/>
  <c r="F68"/>
  <c r="E68"/>
  <c r="D68"/>
  <c r="C52"/>
  <c r="F52"/>
  <c r="D52"/>
  <c r="E52"/>
  <c r="R68"/>
  <c r="F66"/>
  <c r="E66"/>
  <c r="D66"/>
  <c r="C66"/>
  <c r="R20"/>
  <c r="D22"/>
  <c r="C22"/>
  <c r="E22"/>
  <c r="F22"/>
  <c r="Q99"/>
  <c r="E21"/>
  <c r="D21"/>
  <c r="F21"/>
  <c r="C21"/>
  <c r="R47"/>
  <c r="M36"/>
  <c r="D16"/>
  <c r="F16"/>
  <c r="C16"/>
  <c r="E16"/>
  <c r="M89"/>
  <c r="E47"/>
  <c r="C47"/>
  <c r="D47"/>
  <c r="F47"/>
  <c r="R94"/>
  <c r="M6"/>
  <c r="M32"/>
  <c r="M80"/>
  <c r="M79"/>
  <c r="M52"/>
  <c r="E45"/>
  <c r="D45"/>
  <c r="F45"/>
  <c r="C45"/>
  <c r="R51"/>
  <c r="F94"/>
  <c r="E94"/>
  <c r="C94"/>
  <c r="D94"/>
  <c r="R30"/>
  <c r="D83"/>
  <c r="F83"/>
  <c r="C83"/>
  <c r="E83"/>
  <c r="M98"/>
  <c r="R70"/>
  <c r="D93"/>
  <c r="C93"/>
  <c r="F93"/>
  <c r="E93"/>
  <c r="M78"/>
  <c r="E23"/>
  <c r="F23"/>
  <c r="C23"/>
  <c r="D23"/>
  <c r="F60"/>
  <c r="C60"/>
  <c r="E60"/>
  <c r="D60"/>
  <c r="M4"/>
  <c r="M23"/>
  <c r="M17"/>
  <c r="R10"/>
  <c r="C46"/>
  <c r="F46"/>
  <c r="E46"/>
  <c r="D46"/>
  <c r="R19"/>
  <c r="E36"/>
  <c r="C36"/>
  <c r="D36"/>
  <c r="F36"/>
  <c r="M33"/>
  <c r="R81"/>
  <c r="R37"/>
  <c r="M94"/>
  <c r="E12"/>
  <c r="D12"/>
  <c r="F12"/>
  <c r="C12"/>
  <c r="D31"/>
  <c r="F31"/>
  <c r="E31"/>
  <c r="C31"/>
  <c r="M90"/>
  <c r="M73"/>
  <c r="M26"/>
  <c r="R31"/>
  <c r="R52"/>
  <c r="E4"/>
  <c r="D4"/>
  <c r="C4"/>
  <c r="F4"/>
  <c r="M45"/>
  <c r="F25"/>
  <c r="C25"/>
  <c r="E25"/>
  <c r="D25"/>
  <c r="M44"/>
  <c r="E43"/>
  <c r="C43"/>
  <c r="D43"/>
  <c r="F43"/>
  <c r="R80"/>
  <c r="D91"/>
  <c r="F91"/>
  <c r="C91"/>
  <c r="E91"/>
  <c r="F88"/>
  <c r="C88"/>
  <c r="E88"/>
  <c r="D88"/>
  <c r="M3"/>
  <c r="I99"/>
  <c r="D65"/>
  <c r="F65"/>
  <c r="E65"/>
  <c r="C65"/>
  <c r="M77"/>
  <c r="M19"/>
  <c r="R14"/>
  <c r="E92"/>
  <c r="C92"/>
  <c r="D92"/>
  <c r="F92"/>
  <c r="C71"/>
  <c r="D71"/>
  <c r="E71"/>
  <c r="F71"/>
  <c r="R21"/>
  <c r="F53"/>
  <c r="D53"/>
  <c r="C53"/>
  <c r="E53"/>
  <c r="M48"/>
  <c r="M41"/>
  <c r="R71"/>
  <c r="M95"/>
  <c r="R63"/>
  <c r="D56"/>
  <c r="E56"/>
  <c r="F56"/>
  <c r="C56"/>
  <c r="R98"/>
  <c r="M50"/>
  <c r="C75"/>
  <c r="D75"/>
  <c r="E75"/>
  <c r="F75"/>
  <c r="M55"/>
  <c r="F10"/>
  <c r="C10"/>
  <c r="D10"/>
  <c r="E10"/>
  <c r="R89"/>
  <c r="C77"/>
  <c r="D77"/>
  <c r="F77"/>
  <c r="E77"/>
  <c r="E20"/>
  <c r="F20"/>
  <c r="C20"/>
  <c r="D20"/>
  <c r="E69"/>
  <c r="F69"/>
  <c r="C69"/>
  <c r="D69"/>
  <c r="F15"/>
  <c r="D15"/>
  <c r="E15"/>
  <c r="C15"/>
  <c r="M59"/>
  <c r="D3"/>
  <c r="C3"/>
  <c r="E3"/>
  <c r="B99"/>
  <c r="F3"/>
  <c r="M86"/>
  <c r="F32"/>
  <c r="E32"/>
  <c r="D32"/>
  <c r="C32"/>
  <c r="R12"/>
  <c r="F67"/>
  <c r="C67"/>
  <c r="D67"/>
  <c r="E67"/>
  <c r="D7"/>
  <c r="C7"/>
  <c r="F7"/>
  <c r="E7"/>
  <c r="R53"/>
  <c r="M16"/>
  <c r="R79"/>
  <c r="R64"/>
  <c r="R4"/>
  <c r="M53"/>
  <c r="R76"/>
  <c r="R56"/>
  <c r="F41"/>
  <c r="D41"/>
  <c r="C41"/>
  <c r="E41"/>
  <c r="R44"/>
  <c r="C58"/>
  <c r="E58"/>
  <c r="D58"/>
  <c r="F58"/>
  <c r="M91"/>
  <c r="F11"/>
  <c r="C11"/>
  <c r="E11"/>
  <c r="D11"/>
  <c r="M93"/>
  <c r="O99"/>
  <c r="M13"/>
  <c r="M14"/>
  <c r="C62"/>
  <c r="D62"/>
  <c r="F62"/>
  <c r="E62"/>
  <c r="R61"/>
  <c r="F28"/>
  <c r="C28"/>
  <c r="D28"/>
  <c r="E28"/>
  <c r="R39"/>
  <c r="C40"/>
  <c r="E40"/>
  <c r="F40"/>
  <c r="D40"/>
  <c r="M84"/>
  <c r="D14"/>
  <c r="F14"/>
  <c r="C14"/>
  <c r="E14"/>
  <c r="M96"/>
  <c r="F97"/>
  <c r="D97"/>
  <c r="E97"/>
  <c r="C97"/>
  <c r="R87"/>
  <c r="M61"/>
  <c r="M35"/>
  <c r="M63"/>
  <c r="E59"/>
  <c r="D59"/>
  <c r="F59"/>
  <c r="C59"/>
  <c r="E35"/>
  <c r="D35"/>
  <c r="F35"/>
  <c r="C35"/>
  <c r="M47"/>
  <c r="R50"/>
  <c r="M70"/>
  <c r="D38"/>
  <c r="E38"/>
  <c r="F38"/>
  <c r="C38"/>
  <c r="M24"/>
  <c r="M65"/>
  <c r="R13"/>
  <c r="R33"/>
  <c r="R82"/>
  <c r="D17"/>
  <c r="F17"/>
  <c r="C17"/>
  <c r="E17"/>
  <c r="M12"/>
  <c r="C63"/>
  <c r="E63"/>
  <c r="D63"/>
  <c r="F63"/>
  <c r="E86"/>
  <c r="F86"/>
  <c r="D86"/>
  <c r="C86"/>
  <c r="M11"/>
  <c r="R18"/>
  <c r="R74"/>
  <c r="M38"/>
  <c r="M66"/>
  <c r="E44"/>
  <c r="F44"/>
  <c r="C44"/>
  <c r="D44"/>
  <c r="R83"/>
  <c r="M15"/>
  <c r="F18"/>
  <c r="D18"/>
  <c r="C18"/>
  <c r="E18"/>
  <c r="M85"/>
  <c r="C34"/>
  <c r="F34"/>
  <c r="E34"/>
  <c r="D34"/>
  <c r="R77"/>
  <c r="R58"/>
  <c r="F98"/>
  <c r="C98"/>
  <c r="D98"/>
  <c r="E98"/>
  <c r="M88"/>
  <c r="M83"/>
  <c r="F74"/>
  <c r="C74"/>
  <c r="D74"/>
  <c r="E74"/>
  <c r="M74"/>
  <c r="M9"/>
  <c r="M31"/>
  <c r="R41"/>
  <c r="M51"/>
  <c r="L99"/>
  <c r="R67"/>
  <c r="M72"/>
  <c r="C24"/>
  <c r="F24"/>
  <c r="D24"/>
  <c r="E24"/>
  <c r="M30"/>
  <c r="E49"/>
  <c r="C49"/>
  <c r="D49"/>
  <c r="F49"/>
  <c r="D51"/>
  <c r="C51"/>
  <c r="E51"/>
  <c r="F51"/>
  <c r="R48"/>
  <c r="R17"/>
  <c r="E89"/>
  <c r="D89"/>
  <c r="F89"/>
  <c r="C89"/>
  <c r="F72"/>
  <c r="E72"/>
  <c r="D72"/>
  <c r="C72"/>
  <c r="R65"/>
  <c r="C57"/>
  <c r="E57"/>
  <c r="F57"/>
  <c r="D57"/>
  <c r="E26"/>
  <c r="F26"/>
  <c r="D26"/>
  <c r="C26"/>
  <c r="R28"/>
  <c r="M64"/>
  <c r="E30"/>
  <c r="D30"/>
  <c r="F30"/>
  <c r="C30"/>
  <c r="R23"/>
  <c r="M29"/>
  <c r="D85"/>
  <c r="C85"/>
  <c r="F85"/>
  <c r="E85"/>
  <c r="K99"/>
  <c r="R57"/>
  <c r="F96"/>
  <c r="C96"/>
  <c r="D96"/>
  <c r="E96"/>
  <c r="F76"/>
  <c r="C76"/>
  <c r="E76"/>
  <c r="D76"/>
  <c r="E8"/>
  <c r="D8"/>
  <c r="C8"/>
  <c r="F8"/>
  <c r="M71"/>
  <c r="M10"/>
  <c r="M27"/>
  <c r="R45"/>
  <c r="O93" i="56"/>
  <c r="G91" i="58"/>
  <c r="O91" s="1"/>
  <c r="O65" i="56"/>
  <c r="O84"/>
  <c r="O60"/>
  <c r="O52"/>
  <c r="O38" i="55"/>
  <c r="O46"/>
  <c r="O30"/>
  <c r="O71"/>
  <c r="V51"/>
  <c r="O57" i="58"/>
  <c r="O25"/>
  <c r="O95" i="56"/>
  <c r="O3" i="55"/>
  <c r="F99" i="63"/>
  <c r="O36" i="56"/>
  <c r="O92"/>
  <c r="O74"/>
  <c r="O38"/>
  <c r="O14"/>
  <c r="G76" i="55"/>
  <c r="O62"/>
  <c r="G36"/>
  <c r="V36" s="1"/>
  <c r="G32"/>
  <c r="G14"/>
  <c r="V14" s="1"/>
  <c r="V88"/>
  <c r="O44"/>
  <c r="O24"/>
  <c r="O22"/>
  <c r="O96" i="56"/>
  <c r="O76"/>
  <c r="O51"/>
  <c r="O40"/>
  <c r="F99"/>
  <c r="O94"/>
  <c r="O89"/>
  <c r="O88"/>
  <c r="O81"/>
  <c r="O58"/>
  <c r="O57"/>
  <c r="O29"/>
  <c r="O7"/>
  <c r="O6"/>
  <c r="G91" i="55"/>
  <c r="V91" s="1"/>
  <c r="O90"/>
  <c r="O82"/>
  <c r="G43"/>
  <c r="V43" s="1"/>
  <c r="O11"/>
  <c r="O68"/>
  <c r="V64"/>
  <c r="O45" i="58"/>
  <c r="O93"/>
  <c r="O22"/>
  <c r="G86" i="57"/>
  <c r="O86" s="1"/>
  <c r="G75" i="58"/>
  <c r="G59"/>
  <c r="O53"/>
  <c r="G43"/>
  <c r="V43" s="1"/>
  <c r="G27"/>
  <c r="G11"/>
  <c r="V11" s="1"/>
  <c r="E99"/>
  <c r="O81"/>
  <c r="O65"/>
  <c r="O41"/>
  <c r="O29"/>
  <c r="O17"/>
  <c r="G74" i="57"/>
  <c r="V74" s="1"/>
  <c r="O44"/>
  <c r="O24"/>
  <c r="O4"/>
  <c r="O87" i="55"/>
  <c r="E99"/>
  <c r="V27" i="56"/>
  <c r="O35"/>
  <c r="V87" i="55"/>
  <c r="V39" i="56"/>
  <c r="O23"/>
  <c r="V11"/>
  <c r="V3" i="55"/>
  <c r="V91" i="58"/>
  <c r="O47" i="56"/>
  <c r="O15"/>
  <c r="O27" i="55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i="57" l="1"/>
  <c r="M99" i="78"/>
  <c r="C99"/>
  <c r="R99"/>
  <c r="F99"/>
  <c r="D99"/>
  <c r="E99"/>
  <c r="O11" i="58"/>
  <c r="O74" i="57"/>
  <c r="O14" i="55"/>
  <c r="O36"/>
  <c r="O91"/>
  <c r="O76"/>
  <c r="V76"/>
  <c r="V32"/>
  <c r="O32"/>
  <c r="O43"/>
  <c r="V45" i="57"/>
  <c r="O25"/>
  <c r="O75" i="58"/>
  <c r="V75"/>
  <c r="O59"/>
  <c r="V59"/>
  <c r="O27"/>
  <c r="V27"/>
  <c r="O61" i="57"/>
  <c r="O9"/>
  <c r="O8" i="56"/>
  <c r="O4"/>
  <c r="O5" i="57"/>
  <c r="O7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"/>
  <c r="BF42"/>
  <c r="DH42" s="1"/>
  <c r="D42" i="40" s="1"/>
  <c r="BM42" i="54"/>
  <c r="DI42" s="1"/>
  <c r="E42" i="40" s="1"/>
  <c r="AR62" i="54"/>
  <c r="DF62" s="1"/>
  <c r="B62" i="40" s="1"/>
  <c r="BM62" i="54"/>
  <c r="AR70"/>
  <c r="DF70" s="1"/>
  <c r="B70" i="40" s="1"/>
  <c r="AY70" i="54"/>
  <c r="DG70" s="1"/>
  <c r="BY85"/>
  <c r="CG95"/>
  <c r="BY8"/>
  <c r="BY12"/>
  <c r="DB42"/>
  <c r="BY95"/>
  <c r="CM95"/>
  <c r="CT95"/>
  <c r="DA95"/>
  <c r="DB25"/>
  <c r="DB29"/>
  <c r="DB33"/>
  <c r="DB37"/>
  <c r="AR4"/>
  <c r="AY67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DF4"/>
  <c r="B4" i="40" s="1"/>
  <c r="CN10" i="54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70" i="54"/>
  <c r="F70" i="40" s="1"/>
  <c r="CE77" i="54"/>
  <c r="CE93"/>
  <c r="AY10"/>
  <c r="DF34"/>
  <c r="B34" i="40" s="1"/>
  <c r="AY56" i="54"/>
  <c r="AY89"/>
  <c r="DG89" s="1"/>
  <c r="C89" i="40" s="1"/>
  <c r="CE89" i="54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AR97" i="54"/>
  <c r="DF97" s="1"/>
  <c r="B97" i="40" s="1"/>
  <c r="DI97" i="54"/>
  <c r="E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BX62" i="54"/>
  <c r="DG66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AR46" i="54"/>
  <c r="DF46" s="1"/>
  <c r="B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AR72" i="54"/>
  <c r="DF72" s="1"/>
  <c r="B72" i="40" s="1"/>
  <c r="DH72" i="54"/>
  <c r="D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35"/>
  <c r="CI60"/>
  <c r="CP95"/>
  <c r="CP91"/>
  <c r="CI68"/>
  <c r="CW46"/>
  <c r="CP44"/>
  <c r="DD42"/>
  <c r="CB30"/>
  <c r="CB41"/>
  <c r="CI26"/>
  <c r="CB25"/>
  <c r="CP30"/>
  <c r="CB22"/>
  <c r="DD9"/>
  <c r="CW74"/>
  <c r="DD97"/>
  <c r="DD82"/>
  <c r="CI36"/>
  <c r="CB37"/>
  <c r="CP42"/>
  <c r="DD29"/>
  <c r="CP26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L95" i="26" s="1"/>
  <c r="P94" i="38"/>
  <c r="P93"/>
  <c r="P92"/>
  <c r="L92" i="26" s="1"/>
  <c r="P91" i="38"/>
  <c r="L91" i="26" s="1"/>
  <c r="P90" i="38"/>
  <c r="P89"/>
  <c r="P88"/>
  <c r="L88" i="26" s="1"/>
  <c r="P87" i="38"/>
  <c r="L87" i="26" s="1"/>
  <c r="P86" i="38"/>
  <c r="P85"/>
  <c r="P84"/>
  <c r="L84" i="26" s="1"/>
  <c r="P83" i="38"/>
  <c r="P82"/>
  <c r="P81"/>
  <c r="P80"/>
  <c r="L80" i="26" s="1"/>
  <c r="P79" i="38"/>
  <c r="L79" i="26" s="1"/>
  <c r="P78" i="38"/>
  <c r="P77"/>
  <c r="P76"/>
  <c r="L76" i="26" s="1"/>
  <c r="P75" i="38"/>
  <c r="L75" i="26" s="1"/>
  <c r="P74" i="38"/>
  <c r="P73"/>
  <c r="P72"/>
  <c r="L72" i="26" s="1"/>
  <c r="P71" i="38"/>
  <c r="L71" i="26" s="1"/>
  <c r="P70" i="38"/>
  <c r="P69"/>
  <c r="P68"/>
  <c r="L68" i="26" s="1"/>
  <c r="P67" i="38"/>
  <c r="P66"/>
  <c r="P65"/>
  <c r="P64"/>
  <c r="L64" i="26" s="1"/>
  <c r="P63" i="38"/>
  <c r="L63" i="26" s="1"/>
  <c r="P62" i="38"/>
  <c r="P61"/>
  <c r="P60"/>
  <c r="L60" i="26" s="1"/>
  <c r="P59" i="38"/>
  <c r="L59" i="26" s="1"/>
  <c r="P58" i="38"/>
  <c r="P57"/>
  <c r="P56"/>
  <c r="L56" i="26" s="1"/>
  <c r="P55" i="38"/>
  <c r="L55" i="26" s="1"/>
  <c r="P54" i="38"/>
  <c r="P53"/>
  <c r="P52"/>
  <c r="L52" i="26" s="1"/>
  <c r="P51" i="38"/>
  <c r="P50"/>
  <c r="P49"/>
  <c r="P48"/>
  <c r="L48" i="26" s="1"/>
  <c r="P47" i="38"/>
  <c r="L47" i="26" s="1"/>
  <c r="P46" i="38"/>
  <c r="P45"/>
  <c r="P44"/>
  <c r="L44" i="26" s="1"/>
  <c r="P43" i="38"/>
  <c r="L43" i="26" s="1"/>
  <c r="P42" i="38"/>
  <c r="P41"/>
  <c r="P40"/>
  <c r="L40" i="26" s="1"/>
  <c r="P39" i="38"/>
  <c r="L39" i="26" s="1"/>
  <c r="P38" i="38"/>
  <c r="P37"/>
  <c r="P36"/>
  <c r="L36" i="26" s="1"/>
  <c r="P35" i="38"/>
  <c r="P34"/>
  <c r="P33"/>
  <c r="P32"/>
  <c r="L32" i="26" s="1"/>
  <c r="P31" i="38"/>
  <c r="L31" i="26" s="1"/>
  <c r="P30" i="38"/>
  <c r="P29"/>
  <c r="P28"/>
  <c r="L28" i="26" s="1"/>
  <c r="P27" i="38"/>
  <c r="L27" i="26" s="1"/>
  <c r="P26" i="38"/>
  <c r="P25"/>
  <c r="P24"/>
  <c r="L24" i="26" s="1"/>
  <c r="P23" i="38"/>
  <c r="L23" i="26" s="1"/>
  <c r="P22" i="38"/>
  <c r="P21"/>
  <c r="P20"/>
  <c r="L20" i="26" s="1"/>
  <c r="P19" i="38"/>
  <c r="P18"/>
  <c r="P17"/>
  <c r="P16"/>
  <c r="L16" i="26" s="1"/>
  <c r="P15" i="38"/>
  <c r="L15" i="26" s="1"/>
  <c r="P14" i="38"/>
  <c r="P13"/>
  <c r="P12"/>
  <c r="L12" i="26" s="1"/>
  <c r="P11" i="38"/>
  <c r="L11" i="26" s="1"/>
  <c r="P10" i="38"/>
  <c r="P9"/>
  <c r="P8"/>
  <c r="L8" i="26" s="1"/>
  <c r="P7" i="38"/>
  <c r="L7" i="26" s="1"/>
  <c r="P6" i="38"/>
  <c r="P5"/>
  <c r="P4"/>
  <c r="L4" i="26" s="1"/>
  <c r="P3" i="38"/>
  <c r="Q98"/>
  <c r="L98" i="27" s="1"/>
  <c r="Q97" i="38"/>
  <c r="Q96"/>
  <c r="L96" i="27" s="1"/>
  <c r="Q95" i="38"/>
  <c r="L95" i="27" s="1"/>
  <c r="Q94" i="38"/>
  <c r="Q93"/>
  <c r="Q92"/>
  <c r="L92" i="27" s="1"/>
  <c r="Q91" i="38"/>
  <c r="L91" i="27" s="1"/>
  <c r="Q90" i="38"/>
  <c r="Q89"/>
  <c r="Q88"/>
  <c r="L88" i="27" s="1"/>
  <c r="Q87" i="38"/>
  <c r="L87" i="27" s="1"/>
  <c r="Q86" i="38"/>
  <c r="Q85"/>
  <c r="Q84"/>
  <c r="L84" i="27" s="1"/>
  <c r="Q83" i="38"/>
  <c r="Q82"/>
  <c r="Q81"/>
  <c r="Q80"/>
  <c r="L80" i="27" s="1"/>
  <c r="Q79" i="38"/>
  <c r="L79" i="27" s="1"/>
  <c r="Q78" i="38"/>
  <c r="Q77"/>
  <c r="Q76"/>
  <c r="L76" i="27" s="1"/>
  <c r="Q75" i="38"/>
  <c r="L75" i="27" s="1"/>
  <c r="Q74" i="38"/>
  <c r="Q73"/>
  <c r="Q72"/>
  <c r="L72" i="27" s="1"/>
  <c r="Q71" i="38"/>
  <c r="L71" i="27" s="1"/>
  <c r="Q70" i="38"/>
  <c r="Q69"/>
  <c r="Q68"/>
  <c r="L68" i="27" s="1"/>
  <c r="Q67" i="38"/>
  <c r="Q66"/>
  <c r="Q65"/>
  <c r="Q64"/>
  <c r="L64" i="27" s="1"/>
  <c r="Q63" i="38"/>
  <c r="L63" i="27" s="1"/>
  <c r="Q62" i="38"/>
  <c r="Q61"/>
  <c r="Q60"/>
  <c r="L60" i="27" s="1"/>
  <c r="Q59" i="38"/>
  <c r="L59" i="27" s="1"/>
  <c r="Q58" i="38"/>
  <c r="Q57"/>
  <c r="Q56"/>
  <c r="L56" i="27" s="1"/>
  <c r="Q55" i="38"/>
  <c r="L55" i="27" s="1"/>
  <c r="Q54" i="38"/>
  <c r="Q53"/>
  <c r="Q52"/>
  <c r="L52" i="27" s="1"/>
  <c r="Q51" i="38"/>
  <c r="Q50"/>
  <c r="Q49"/>
  <c r="Q48"/>
  <c r="L48" i="27" s="1"/>
  <c r="Q47" i="38"/>
  <c r="L47" i="27" s="1"/>
  <c r="Q46" i="38"/>
  <c r="Q45"/>
  <c r="Q44"/>
  <c r="L44" i="27" s="1"/>
  <c r="Q43" i="38"/>
  <c r="L43" i="27" s="1"/>
  <c r="Q42" i="38"/>
  <c r="Q41"/>
  <c r="Q40"/>
  <c r="L40" i="27" s="1"/>
  <c r="Q39" i="38"/>
  <c r="L39" i="27" s="1"/>
  <c r="Q38" i="38"/>
  <c r="Q37"/>
  <c r="Q36"/>
  <c r="L36" i="27" s="1"/>
  <c r="Q35" i="38"/>
  <c r="Q34"/>
  <c r="Q33"/>
  <c r="Q32"/>
  <c r="L32" i="27" s="1"/>
  <c r="Q31" i="38"/>
  <c r="L31" i="27" s="1"/>
  <c r="Q30" i="38"/>
  <c r="Q29"/>
  <c r="Q28"/>
  <c r="L28" i="27" s="1"/>
  <c r="Q27" i="38"/>
  <c r="L27" i="27" s="1"/>
  <c r="Q26" i="38"/>
  <c r="Q25"/>
  <c r="Q24"/>
  <c r="L24" i="27" s="1"/>
  <c r="Q23" i="38"/>
  <c r="L23" i="27" s="1"/>
  <c r="Q22" i="38"/>
  <c r="Q21"/>
  <c r="Q20"/>
  <c r="L20" i="27" s="1"/>
  <c r="Q19" i="38"/>
  <c r="Q18"/>
  <c r="Q17"/>
  <c r="Q16"/>
  <c r="L16" i="27" s="1"/>
  <c r="Q15" i="38"/>
  <c r="L15" i="27" s="1"/>
  <c r="Q14" i="38"/>
  <c r="Q13"/>
  <c r="Q12"/>
  <c r="L12" i="27" s="1"/>
  <c r="Q11" i="38"/>
  <c r="L11" i="27" s="1"/>
  <c r="Q10" i="38"/>
  <c r="Q9"/>
  <c r="Q8"/>
  <c r="L8" i="27" s="1"/>
  <c r="Q7" i="38"/>
  <c r="L7" i="27" s="1"/>
  <c r="Q6" i="38"/>
  <c r="Q5"/>
  <c r="Q4"/>
  <c r="L4" i="27" s="1"/>
  <c r="Q3" i="38"/>
  <c r="R98"/>
  <c r="L98" i="28" s="1"/>
  <c r="R97" i="38"/>
  <c r="R96"/>
  <c r="R95"/>
  <c r="L95" i="28" s="1"/>
  <c r="R94" i="38"/>
  <c r="R93"/>
  <c r="R92"/>
  <c r="R91"/>
  <c r="L91" i="28" s="1"/>
  <c r="R90" i="38"/>
  <c r="R89"/>
  <c r="R88"/>
  <c r="R87"/>
  <c r="L87" i="28" s="1"/>
  <c r="R86" i="38"/>
  <c r="R85"/>
  <c r="R84"/>
  <c r="R83"/>
  <c r="L83" i="28" s="1"/>
  <c r="R82" i="38"/>
  <c r="R81"/>
  <c r="R80"/>
  <c r="R79"/>
  <c r="L79" i="28" s="1"/>
  <c r="R78" i="38"/>
  <c r="R77"/>
  <c r="R76"/>
  <c r="R75"/>
  <c r="L75" i="28" s="1"/>
  <c r="R74" i="38"/>
  <c r="R73"/>
  <c r="R72"/>
  <c r="R71"/>
  <c r="L71" i="28" s="1"/>
  <c r="R70" i="38"/>
  <c r="R69"/>
  <c r="R68"/>
  <c r="R67"/>
  <c r="L67" i="28" s="1"/>
  <c r="R66" i="38"/>
  <c r="R65"/>
  <c r="R64"/>
  <c r="R63"/>
  <c r="L63" i="28" s="1"/>
  <c r="R62" i="38"/>
  <c r="R61"/>
  <c r="R60"/>
  <c r="R59"/>
  <c r="L59" i="28" s="1"/>
  <c r="R58" i="38"/>
  <c r="R57"/>
  <c r="R56"/>
  <c r="R55"/>
  <c r="L55" i="28" s="1"/>
  <c r="R54" i="38"/>
  <c r="R53"/>
  <c r="R52"/>
  <c r="R51"/>
  <c r="L51" i="28" s="1"/>
  <c r="R50" i="38"/>
  <c r="R49"/>
  <c r="R48"/>
  <c r="R47"/>
  <c r="L47" i="28" s="1"/>
  <c r="R46" i="38"/>
  <c r="R45"/>
  <c r="R44"/>
  <c r="R43"/>
  <c r="L43" i="28" s="1"/>
  <c r="R42" i="38"/>
  <c r="R41"/>
  <c r="R40"/>
  <c r="R39"/>
  <c r="L39" i="28" s="1"/>
  <c r="R38" i="38"/>
  <c r="R37"/>
  <c r="R36"/>
  <c r="R35"/>
  <c r="L35" i="28" s="1"/>
  <c r="R34" i="38"/>
  <c r="R33"/>
  <c r="R32"/>
  <c r="R31"/>
  <c r="L31" i="28" s="1"/>
  <c r="R30" i="38"/>
  <c r="R29"/>
  <c r="R28"/>
  <c r="R27"/>
  <c r="L27" i="28" s="1"/>
  <c r="R26" i="38"/>
  <c r="R25"/>
  <c r="R24"/>
  <c r="R23"/>
  <c r="L23" i="28" s="1"/>
  <c r="R22" i="38"/>
  <c r="R21"/>
  <c r="R20"/>
  <c r="R19"/>
  <c r="L19" i="28" s="1"/>
  <c r="R18" i="38"/>
  <c r="R17"/>
  <c r="R16"/>
  <c r="R15"/>
  <c r="L15" i="28" s="1"/>
  <c r="R14" i="38"/>
  <c r="R13"/>
  <c r="R12"/>
  <c r="R11"/>
  <c r="L11" i="28" s="1"/>
  <c r="R10" i="38"/>
  <c r="R9"/>
  <c r="R8"/>
  <c r="R7"/>
  <c r="L7" i="28" s="1"/>
  <c r="R6" i="38"/>
  <c r="R5"/>
  <c r="R4"/>
  <c r="R3"/>
  <c r="S98"/>
  <c r="L98" i="29" s="1"/>
  <c r="S97" i="38"/>
  <c r="S96"/>
  <c r="L96" i="29" s="1"/>
  <c r="S95" i="38"/>
  <c r="S94"/>
  <c r="S93"/>
  <c r="S92"/>
  <c r="L92" i="29" s="1"/>
  <c r="S91" i="38"/>
  <c r="L91" i="29" s="1"/>
  <c r="S90" i="38"/>
  <c r="S89"/>
  <c r="S88"/>
  <c r="L88" i="29" s="1"/>
  <c r="S87" i="38"/>
  <c r="L87" i="29" s="1"/>
  <c r="S86" i="38"/>
  <c r="S85"/>
  <c r="S84"/>
  <c r="L84" i="29" s="1"/>
  <c r="S83" i="38"/>
  <c r="L83" i="29" s="1"/>
  <c r="S82" i="38"/>
  <c r="S81"/>
  <c r="S80"/>
  <c r="L80" i="29" s="1"/>
  <c r="S79" i="38"/>
  <c r="S78"/>
  <c r="S77"/>
  <c r="S76"/>
  <c r="L76" i="29" s="1"/>
  <c r="S75" i="38"/>
  <c r="L75" i="29" s="1"/>
  <c r="S74" i="38"/>
  <c r="S73"/>
  <c r="S72"/>
  <c r="L72" i="29" s="1"/>
  <c r="S71" i="38"/>
  <c r="L71" i="29" s="1"/>
  <c r="S70" i="38"/>
  <c r="S69"/>
  <c r="S68"/>
  <c r="L68" i="29" s="1"/>
  <c r="S67" i="38"/>
  <c r="L67" i="29" s="1"/>
  <c r="S66" i="38"/>
  <c r="S65"/>
  <c r="S64"/>
  <c r="L64" i="29" s="1"/>
  <c r="S63" i="38"/>
  <c r="S62"/>
  <c r="S61"/>
  <c r="S60"/>
  <c r="L60" i="29" s="1"/>
  <c r="S59" i="38"/>
  <c r="L59" i="29" s="1"/>
  <c r="S58" i="38"/>
  <c r="S57"/>
  <c r="S56"/>
  <c r="L56" i="29" s="1"/>
  <c r="S55" i="38"/>
  <c r="L55" i="29" s="1"/>
  <c r="S54" i="38"/>
  <c r="S53"/>
  <c r="S52"/>
  <c r="L52" i="29" s="1"/>
  <c r="S51" i="38"/>
  <c r="L51" i="29" s="1"/>
  <c r="S50" i="38"/>
  <c r="S49"/>
  <c r="S48"/>
  <c r="L48" i="29" s="1"/>
  <c r="S47" i="38"/>
  <c r="S46"/>
  <c r="S45"/>
  <c r="S44"/>
  <c r="L44" i="29" s="1"/>
  <c r="S43" i="38"/>
  <c r="L43" i="29" s="1"/>
  <c r="S42" i="38"/>
  <c r="S41"/>
  <c r="S40"/>
  <c r="L40" i="29" s="1"/>
  <c r="S39" i="38"/>
  <c r="L39" i="29" s="1"/>
  <c r="S38" i="38"/>
  <c r="S37"/>
  <c r="S36"/>
  <c r="L36" i="29" s="1"/>
  <c r="S35" i="38"/>
  <c r="L35" i="29" s="1"/>
  <c r="S34" i="38"/>
  <c r="S33"/>
  <c r="S32"/>
  <c r="L32" i="29" s="1"/>
  <c r="S31" i="38"/>
  <c r="S30"/>
  <c r="S29"/>
  <c r="S28"/>
  <c r="L28" i="29" s="1"/>
  <c r="S27" i="38"/>
  <c r="L27" i="29" s="1"/>
  <c r="S26" i="38"/>
  <c r="S25"/>
  <c r="S24"/>
  <c r="L24" i="29" s="1"/>
  <c r="S23" i="38"/>
  <c r="L23" i="29" s="1"/>
  <c r="S22" i="38"/>
  <c r="S21"/>
  <c r="S20"/>
  <c r="L20" i="29" s="1"/>
  <c r="S19" i="38"/>
  <c r="L19" i="29" s="1"/>
  <c r="S18" i="38"/>
  <c r="S17"/>
  <c r="S16"/>
  <c r="L16" i="29" s="1"/>
  <c r="S15" i="38"/>
  <c r="S14"/>
  <c r="S13"/>
  <c r="S12"/>
  <c r="L12" i="29" s="1"/>
  <c r="S11" i="38"/>
  <c r="L11" i="29" s="1"/>
  <c r="S10" i="38"/>
  <c r="S9"/>
  <c r="S8"/>
  <c r="L8" i="29" s="1"/>
  <c r="S7" i="38"/>
  <c r="L7" i="29" s="1"/>
  <c r="S6" i="38"/>
  <c r="S5"/>
  <c r="S4"/>
  <c r="L4" i="29" s="1"/>
  <c r="S3" i="38"/>
  <c r="S98" i="52"/>
  <c r="S91"/>
  <c r="S90"/>
  <c r="M90" i="24" s="1"/>
  <c r="S89" i="52"/>
  <c r="M89" i="24" s="1"/>
  <c r="S88" i="52"/>
  <c r="S95"/>
  <c r="S85"/>
  <c r="M85" i="24" s="1"/>
  <c r="S94" i="52"/>
  <c r="S93"/>
  <c r="S84"/>
  <c r="S80"/>
  <c r="S76"/>
  <c r="S72"/>
  <c r="S68"/>
  <c r="S64"/>
  <c r="S60"/>
  <c r="M60" i="24" s="1"/>
  <c r="S56" i="52"/>
  <c r="S52"/>
  <c r="S48"/>
  <c r="S44"/>
  <c r="S40"/>
  <c r="S36"/>
  <c r="S32"/>
  <c r="S28"/>
  <c r="M28" i="24" s="1"/>
  <c r="S24" i="52"/>
  <c r="S20"/>
  <c r="S16"/>
  <c r="S12"/>
  <c r="M12" i="24" s="1"/>
  <c r="S8" i="52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M33" i="24" s="1"/>
  <c r="S29" i="52"/>
  <c r="S25"/>
  <c r="S21"/>
  <c r="M21" i="24" s="1"/>
  <c r="S17" i="52"/>
  <c r="S13"/>
  <c r="S9"/>
  <c r="S5"/>
  <c r="M5" i="24" s="1"/>
  <c r="S86" i="52"/>
  <c r="S82"/>
  <c r="S78"/>
  <c r="S74"/>
  <c r="S70"/>
  <c r="M70" i="24" s="1"/>
  <c r="S66" i="52"/>
  <c r="S62"/>
  <c r="S58"/>
  <c r="S54"/>
  <c r="M54" i="24" s="1"/>
  <c r="S50" i="52"/>
  <c r="S46"/>
  <c r="S42"/>
  <c r="M42" i="24" s="1"/>
  <c r="S38" i="52"/>
  <c r="M38" i="24" s="1"/>
  <c r="S34" i="52"/>
  <c r="S30"/>
  <c r="S26"/>
  <c r="M26" i="24" s="1"/>
  <c r="S22" i="52"/>
  <c r="S18"/>
  <c r="S14"/>
  <c r="S10"/>
  <c r="S6"/>
  <c r="M6" i="24" s="1"/>
  <c r="S83" i="52"/>
  <c r="S79"/>
  <c r="S75"/>
  <c r="M75" i="24" s="1"/>
  <c r="S71" i="52"/>
  <c r="M71" i="24" s="1"/>
  <c r="S67" i="52"/>
  <c r="S63"/>
  <c r="S59"/>
  <c r="M59" i="24" s="1"/>
  <c r="S55" i="52"/>
  <c r="M55" i="24" s="1"/>
  <c r="S51" i="52"/>
  <c r="S47"/>
  <c r="S43"/>
  <c r="M43" i="24" s="1"/>
  <c r="S39" i="52"/>
  <c r="S35"/>
  <c r="S31"/>
  <c r="S27"/>
  <c r="S23"/>
  <c r="M23" i="24" s="1"/>
  <c r="S19" i="52"/>
  <c r="S15"/>
  <c r="S11"/>
  <c r="M11" i="24" s="1"/>
  <c r="S7" i="52"/>
  <c r="S3"/>
  <c r="S96"/>
  <c r="S92"/>
  <c r="M92" i="24" s="1"/>
  <c r="S97" i="52"/>
  <c r="W94"/>
  <c r="W84"/>
  <c r="W85"/>
  <c r="W98"/>
  <c r="M98" i="29" s="1"/>
  <c r="W95" i="52"/>
  <c r="W91"/>
  <c r="W90"/>
  <c r="M90" i="29" s="1"/>
  <c r="W89" i="52"/>
  <c r="M89" i="29" s="1"/>
  <c r="W87" i="52"/>
  <c r="W86"/>
  <c r="W80"/>
  <c r="W76"/>
  <c r="M76" i="29" s="1"/>
  <c r="W72" i="52"/>
  <c r="W68"/>
  <c r="W64"/>
  <c r="W60"/>
  <c r="W56"/>
  <c r="W52"/>
  <c r="W48"/>
  <c r="W44"/>
  <c r="M44" i="29" s="1"/>
  <c r="W40" i="52"/>
  <c r="W36"/>
  <c r="W32"/>
  <c r="W28"/>
  <c r="M28" i="29" s="1"/>
  <c r="W24" i="52"/>
  <c r="W20"/>
  <c r="W16"/>
  <c r="W12"/>
  <c r="M12" i="29" s="1"/>
  <c r="W8" i="52"/>
  <c r="W4"/>
  <c r="W81"/>
  <c r="M81" i="29" s="1"/>
  <c r="W77" i="52"/>
  <c r="W73"/>
  <c r="W69"/>
  <c r="W65"/>
  <c r="M65" i="29" s="1"/>
  <c r="W61" i="52"/>
  <c r="M61" i="29" s="1"/>
  <c r="W57" i="52"/>
  <c r="W53"/>
  <c r="W49"/>
  <c r="W45"/>
  <c r="M45" i="29" s="1"/>
  <c r="W41" i="52"/>
  <c r="W37"/>
  <c r="W33"/>
  <c r="M33" i="29" s="1"/>
  <c r="W29" i="52"/>
  <c r="M29" i="29" s="1"/>
  <c r="W25" i="52"/>
  <c r="W21"/>
  <c r="W17"/>
  <c r="W13"/>
  <c r="M13" i="29" s="1"/>
  <c r="W9" i="52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M88" i="29" s="1"/>
  <c r="F7" i="40"/>
  <c r="DK7" i="54"/>
  <c r="AG101" i="52"/>
  <c r="U96"/>
  <c r="U86"/>
  <c r="U93"/>
  <c r="U92"/>
  <c r="M92" i="27" s="1"/>
  <c r="U91" i="52"/>
  <c r="M91" i="27" s="1"/>
  <c r="U87" i="52"/>
  <c r="U89"/>
  <c r="U88"/>
  <c r="M88" i="27" s="1"/>
  <c r="U97" i="52"/>
  <c r="U82"/>
  <c r="U78"/>
  <c r="U74"/>
  <c r="U70"/>
  <c r="M70" i="27" s="1"/>
  <c r="U66" i="52"/>
  <c r="U62"/>
  <c r="U58"/>
  <c r="M58" i="27" s="1"/>
  <c r="U54" i="52"/>
  <c r="U50"/>
  <c r="U46"/>
  <c r="U42"/>
  <c r="U38"/>
  <c r="M38" i="27" s="1"/>
  <c r="U34" i="52"/>
  <c r="U30"/>
  <c r="U26"/>
  <c r="U22"/>
  <c r="M22" i="27" s="1"/>
  <c r="U18" i="52"/>
  <c r="U14"/>
  <c r="U10"/>
  <c r="M10" i="27" s="1"/>
  <c r="U6" i="52"/>
  <c r="M6" i="27" s="1"/>
  <c r="U85" i="52"/>
  <c r="U83"/>
  <c r="U79"/>
  <c r="U75"/>
  <c r="M75" i="27" s="1"/>
  <c r="U71" i="52"/>
  <c r="U67"/>
  <c r="U63"/>
  <c r="U59"/>
  <c r="M59" i="27" s="1"/>
  <c r="U55" i="52"/>
  <c r="U51"/>
  <c r="U47"/>
  <c r="U43"/>
  <c r="U39"/>
  <c r="U35"/>
  <c r="U31"/>
  <c r="U27"/>
  <c r="U23"/>
  <c r="U19"/>
  <c r="U15"/>
  <c r="U11"/>
  <c r="M11" i="27" s="1"/>
  <c r="U7" i="52"/>
  <c r="U3"/>
  <c r="U84"/>
  <c r="M84" i="27" s="1"/>
  <c r="U80" i="52"/>
  <c r="M80" i="27" s="1"/>
  <c r="U76" i="52"/>
  <c r="U72"/>
  <c r="U68"/>
  <c r="U64"/>
  <c r="M64" i="27" s="1"/>
  <c r="U60" i="52"/>
  <c r="U56"/>
  <c r="U52"/>
  <c r="U48"/>
  <c r="M48" i="27" s="1"/>
  <c r="U44" i="52"/>
  <c r="U40"/>
  <c r="U36"/>
  <c r="U32"/>
  <c r="M32" i="27" s="1"/>
  <c r="U28" i="52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M87" i="28" s="1"/>
  <c r="V88" i="52"/>
  <c r="V81"/>
  <c r="V77"/>
  <c r="M77" i="28" s="1"/>
  <c r="V73" i="52"/>
  <c r="M73" i="28" s="1"/>
  <c r="V69" i="52"/>
  <c r="V65"/>
  <c r="V61"/>
  <c r="M61" i="28" s="1"/>
  <c r="V57" i="52"/>
  <c r="M57" i="28" s="1"/>
  <c r="V53" i="52"/>
  <c r="V49"/>
  <c r="V45"/>
  <c r="M45" i="28" s="1"/>
  <c r="V41" i="52"/>
  <c r="M41" i="28" s="1"/>
  <c r="V37" i="52"/>
  <c r="V33"/>
  <c r="V29"/>
  <c r="M29" i="28" s="1"/>
  <c r="V25" i="52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V6"/>
  <c r="V83"/>
  <c r="V79"/>
  <c r="V75"/>
  <c r="M75" i="28" s="1"/>
  <c r="V71" i="52"/>
  <c r="V67"/>
  <c r="V63"/>
  <c r="M63" i="28" s="1"/>
  <c r="V59" i="52"/>
  <c r="V55"/>
  <c r="V51"/>
  <c r="V47"/>
  <c r="M47" i="28" s="1"/>
  <c r="V43" i="52"/>
  <c r="M43" i="28" s="1"/>
  <c r="V39" i="52"/>
  <c r="V35"/>
  <c r="V31"/>
  <c r="M31" i="28" s="1"/>
  <c r="V27" i="52"/>
  <c r="M27" i="28" s="1"/>
  <c r="V23" i="52"/>
  <c r="V19"/>
  <c r="V15"/>
  <c r="M15" i="28" s="1"/>
  <c r="V11" i="52"/>
  <c r="M11" i="28" s="1"/>
  <c r="V7" i="52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M98" i="28" s="1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9"/>
  <c r="L10"/>
  <c r="L13"/>
  <c r="L14"/>
  <c r="L17"/>
  <c r="L18"/>
  <c r="L19"/>
  <c r="L21"/>
  <c r="L22"/>
  <c r="L25"/>
  <c r="L26"/>
  <c r="L29"/>
  <c r="L30"/>
  <c r="L33"/>
  <c r="L34"/>
  <c r="L35"/>
  <c r="L37"/>
  <c r="L38"/>
  <c r="L41"/>
  <c r="L42"/>
  <c r="L45"/>
  <c r="L46"/>
  <c r="L49"/>
  <c r="L50"/>
  <c r="L51"/>
  <c r="L53"/>
  <c r="L54"/>
  <c r="L57"/>
  <c r="L58"/>
  <c r="L61"/>
  <c r="L62"/>
  <c r="L65"/>
  <c r="L66"/>
  <c r="L67"/>
  <c r="L69"/>
  <c r="L70"/>
  <c r="L73"/>
  <c r="L74"/>
  <c r="L77"/>
  <c r="L78"/>
  <c r="L81"/>
  <c r="L82"/>
  <c r="L83"/>
  <c r="L85"/>
  <c r="L86"/>
  <c r="L89"/>
  <c r="L90"/>
  <c r="L93"/>
  <c r="L94"/>
  <c r="L97"/>
  <c r="CI3" i="54"/>
  <c r="DK34"/>
  <c r="C34" i="40"/>
  <c r="DK66" i="54"/>
  <c r="C66" i="40"/>
  <c r="DK52" i="54"/>
  <c r="C52" i="40"/>
  <c r="AN101" i="52"/>
  <c r="AJ101"/>
  <c r="L5" i="29"/>
  <c r="L6"/>
  <c r="L9"/>
  <c r="L10"/>
  <c r="L13"/>
  <c r="L14"/>
  <c r="L15"/>
  <c r="L17"/>
  <c r="L18"/>
  <c r="L21"/>
  <c r="L22"/>
  <c r="L25"/>
  <c r="L26"/>
  <c r="L29"/>
  <c r="L30"/>
  <c r="L31"/>
  <c r="L33"/>
  <c r="L34"/>
  <c r="L37"/>
  <c r="L38"/>
  <c r="L41"/>
  <c r="L42"/>
  <c r="L45"/>
  <c r="L46"/>
  <c r="L47"/>
  <c r="L49"/>
  <c r="L50"/>
  <c r="L53"/>
  <c r="L54"/>
  <c r="L57"/>
  <c r="L58"/>
  <c r="L61"/>
  <c r="L62"/>
  <c r="L63"/>
  <c r="L65"/>
  <c r="L66"/>
  <c r="L69"/>
  <c r="L70"/>
  <c r="L73"/>
  <c r="L74"/>
  <c r="L77"/>
  <c r="L78"/>
  <c r="L79"/>
  <c r="L81"/>
  <c r="L82"/>
  <c r="L85"/>
  <c r="L86"/>
  <c r="L89"/>
  <c r="L90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I94" i="54"/>
  <c r="CI93"/>
  <c r="CI95"/>
  <c r="CB16"/>
  <c r="DK16"/>
  <c r="C16" i="40"/>
  <c r="AL101" i="52"/>
  <c r="AH101"/>
  <c r="L5" i="27"/>
  <c r="L6"/>
  <c r="L9"/>
  <c r="L10"/>
  <c r="L13"/>
  <c r="L14"/>
  <c r="L17"/>
  <c r="L18"/>
  <c r="L19"/>
  <c r="L21"/>
  <c r="L22"/>
  <c r="L25"/>
  <c r="L26"/>
  <c r="L29"/>
  <c r="L30"/>
  <c r="L33"/>
  <c r="L34"/>
  <c r="L35"/>
  <c r="L37"/>
  <c r="L38"/>
  <c r="L41"/>
  <c r="L42"/>
  <c r="L45"/>
  <c r="L46"/>
  <c r="L49"/>
  <c r="L50"/>
  <c r="L51"/>
  <c r="L53"/>
  <c r="L54"/>
  <c r="L57"/>
  <c r="L58"/>
  <c r="L61"/>
  <c r="L62"/>
  <c r="L65"/>
  <c r="L66"/>
  <c r="L67"/>
  <c r="L69"/>
  <c r="L70"/>
  <c r="L73"/>
  <c r="L74"/>
  <c r="L77"/>
  <c r="L78"/>
  <c r="L81"/>
  <c r="L82"/>
  <c r="L83"/>
  <c r="L85"/>
  <c r="L86"/>
  <c r="L89"/>
  <c r="L90"/>
  <c r="L93"/>
  <c r="L94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96" i="28"/>
  <c r="M84"/>
  <c r="M16" i="27"/>
  <c r="M4" i="29"/>
  <c r="M94" i="28"/>
  <c r="M82"/>
  <c r="M78" i="27"/>
  <c r="M66"/>
  <c r="M50" i="29"/>
  <c r="M34" i="24"/>
  <c r="AF101" i="52"/>
  <c r="M90" i="27"/>
  <c r="M42"/>
  <c r="M5" i="28"/>
  <c r="M75" i="29"/>
  <c r="M51"/>
  <c r="M88" i="24"/>
  <c r="M88" i="28"/>
  <c r="M72" i="24"/>
  <c r="M72" i="29"/>
  <c r="M72" i="28"/>
  <c r="M72" i="27"/>
  <c r="M97" i="28"/>
  <c r="M37"/>
  <c r="M21"/>
  <c r="M94" i="27"/>
  <c r="M82"/>
  <c r="M74" i="29"/>
  <c r="M70" i="28"/>
  <c r="M70" i="29"/>
  <c r="M62" i="24"/>
  <c r="M54" i="27"/>
  <c r="M54" i="29"/>
  <c r="M50" i="27"/>
  <c r="M42" i="29"/>
  <c r="M38"/>
  <c r="M30" i="24"/>
  <c r="M26" i="27"/>
  <c r="M26" i="29"/>
  <c r="M22"/>
  <c r="M22" i="24"/>
  <c r="M18"/>
  <c r="M14"/>
  <c r="M6" i="29"/>
  <c r="M91"/>
  <c r="M91" i="28"/>
  <c r="M87" i="27"/>
  <c r="M87" i="29"/>
  <c r="M83" i="27"/>
  <c r="M83" i="24"/>
  <c r="M71" i="27"/>
  <c r="M71" i="29"/>
  <c r="M71" i="28"/>
  <c r="M67" i="27"/>
  <c r="M67" i="24"/>
  <c r="M67" i="28"/>
  <c r="M59" i="29"/>
  <c r="M59" i="28"/>
  <c r="M55" i="27"/>
  <c r="M51"/>
  <c r="M51" i="28"/>
  <c r="M43" i="27"/>
  <c r="M43" i="29"/>
  <c r="M39" i="28"/>
  <c r="M39" i="27"/>
  <c r="M35"/>
  <c r="M35" i="24"/>
  <c r="M35" i="28"/>
  <c r="M27" i="27"/>
  <c r="M27" i="29"/>
  <c r="M23"/>
  <c r="M23" i="28"/>
  <c r="M23" i="27"/>
  <c r="M19"/>
  <c r="M19" i="24"/>
  <c r="M19" i="28"/>
  <c r="M11" i="29"/>
  <c r="M92" i="28"/>
  <c r="M68" i="29"/>
  <c r="M60"/>
  <c r="M60" i="28"/>
  <c r="M60" i="27"/>
  <c r="M56" i="28"/>
  <c r="M56" i="27"/>
  <c r="M56" i="24"/>
  <c r="M56" i="29"/>
  <c r="M52"/>
  <c r="M44" i="24"/>
  <c r="M44" i="28"/>
  <c r="M44" i="27"/>
  <c r="M40" i="28"/>
  <c r="M40" i="27"/>
  <c r="M40" i="24"/>
  <c r="M40" i="29"/>
  <c r="M36"/>
  <c r="M28" i="28"/>
  <c r="M28" i="27"/>
  <c r="M24" i="28"/>
  <c r="M24" i="27"/>
  <c r="M24" i="24"/>
  <c r="M24" i="29"/>
  <c r="M20"/>
  <c r="M12" i="28"/>
  <c r="M12" i="27"/>
  <c r="M8" i="28"/>
  <c r="M8" i="27"/>
  <c r="M8" i="24"/>
  <c r="M8" i="29"/>
  <c r="M85" i="28"/>
  <c r="M96" i="27"/>
  <c r="M76" i="28"/>
  <c r="M76" i="27"/>
  <c r="M69" i="28"/>
  <c r="M53"/>
  <c r="M86" i="27"/>
  <c r="M86" i="24"/>
  <c r="M86" i="29"/>
  <c r="M58"/>
  <c r="M10"/>
  <c r="M76" i="24"/>
  <c r="M74"/>
  <c r="M91"/>
  <c r="M87"/>
  <c r="M51"/>
  <c r="M39"/>
  <c r="M27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5" i="29"/>
  <c r="M73"/>
  <c r="M73" i="24"/>
  <c r="M69" i="29"/>
  <c r="M65" i="24"/>
  <c r="M57" i="29"/>
  <c r="M57" i="24"/>
  <c r="M54" i="28"/>
  <c r="M53" i="29"/>
  <c r="M41"/>
  <c r="M41" i="24"/>
  <c r="M38" i="28"/>
  <c r="M37" i="29"/>
  <c r="M37" i="24"/>
  <c r="M25" i="29"/>
  <c r="M25" i="24"/>
  <c r="M22" i="28"/>
  <c r="M21" i="29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6"/>
  <c r="AE99" i="27"/>
  <c r="C99" i="40"/>
  <c r="G3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N5" i="26" s="1"/>
  <c r="O5" i="53"/>
  <c r="J5"/>
  <c r="S5" s="1"/>
  <c r="N5"/>
  <c r="W5" s="1"/>
  <c r="N5" i="29" s="1"/>
  <c r="M5" i="53"/>
  <c r="V5" s="1"/>
  <c r="N5" i="28" s="1"/>
  <c r="L5" i="53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N36" i="27" s="1"/>
  <c r="K36" i="53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N37" i="28" s="1"/>
  <c r="L37" i="53"/>
  <c r="U37" s="1"/>
  <c r="N37" i="27" s="1"/>
  <c r="G33" i="62"/>
  <c r="O32" i="63"/>
  <c r="V32"/>
  <c r="G33"/>
  <c r="V35" i="14"/>
  <c r="R35"/>
  <c r="T35"/>
  <c r="H35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N39" i="29" s="1"/>
  <c r="M39" i="53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N47" i="26" s="1"/>
  <c r="O47" i="53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AG42" i="26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N78" i="27" s="1"/>
  <c r="K78" i="53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N85" i="27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N89" i="29" s="1"/>
  <c r="M89" i="53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AG84" i="29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O91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<sst xmlns="http://schemas.openxmlformats.org/spreadsheetml/2006/main" count="8852" uniqueCount="544">
  <si>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</si>
  <si>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</si>
  <si>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</si>
  <si>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</si>
  <si>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</si>
  <si>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</si>
  <si>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</si>
  <si>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</si>
  <si>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</si>
  <si>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</si>
  <si>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</si>
  <si>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</si>
  <si>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</si>
  <si>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</si>
  <si>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</si>
  <si>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</si>
  <si>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</si>
  <si>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</si>
  <si>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</si>
  <si>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</si>
  <si>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</si>
  <si>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</si>
  <si>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</si>
  <si>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</si>
  <si>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</si>
  <si>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</si>
  <si>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</si>
  <si>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</si>
  <si>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</si>
  <si>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</si>
  <si>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</si>
  <si>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</si>
  <si>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</si>
  <si>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</si>
  <si>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</si>
  <si>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</si>
  <si>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</si>
  <si>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</si>
  <si>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</si>
  <si>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</si>
  <si>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</si>
  <si>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</si>
  <si>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</si>
  <si>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</si>
  <si>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</si>
  <si>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</si>
  <si>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</si>
  <si>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</si>
  <si>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</si>
  <si>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</si>
  <si>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</si>
  <si>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</si>
  <si>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</si>
  <si>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</si>
  <si>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</si>
  <si>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</si>
  <si>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</si>
  <si>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</si>
  <si>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</si>
  <si>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</si>
  <si>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</si>
  <si>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</si>
  <si>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</si>
  <si>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</si>
  <si>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</si>
  <si>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</si>
  <si>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</si>
  <si>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</si>
  <si>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</si>
  <si>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</si>
  <si>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</si>
  <si>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</si>
  <si>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</si>
  <si>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</si>
  <si>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</si>
  <si>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</si>
  <si>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</si>
  <si>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</si>
  <si>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</si>
  <si>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</si>
  <si>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</si>
  <si>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</si>
  <si>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</si>
  <si>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</si>
  <si>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</si>
  <si>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</si>
  <si>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</si>
  <si>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</si>
  <si>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</si>
  <si>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</si>
  <si>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</si>
  <si>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</si>
  <si>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</si>
  <si>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</si>
  <si>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</si>
  <si>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</si>
  <si>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</si>
  <si>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</si>
  <si>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</si>
  <si>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</si>
  <si>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</si>
  <si>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</si>
  <si>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</si>
  <si>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</si>
  <si>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</si>
  <si>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</si>
  <si>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</si>
  <si>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</si>
  <si>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</si>
  <si>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</si>
  <si>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</si>
  <si>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</si>
  <si>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</si>
  <si>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</si>
  <si>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</si>
  <si>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</si>
  <si>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</si>
  <si>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</si>
  <si>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</si>
  <si>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</si>
  <si>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</si>
  <si>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</si>
  <si>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</si>
  <si>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</si>
  <si>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</si>
  <si>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</si>
  <si>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</si>
  <si>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</si>
  <si>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</si>
  <si>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</si>
  <si>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</si>
  <si>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</si>
  <si>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</si>
  <si>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</si>
  <si>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</si>
  <si>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</si>
  <si>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</si>
  <si>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</si>
  <si>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</si>
  <si>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</si>
  <si>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</si>
  <si>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</si>
  <si>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</si>
  <si>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</si>
  <si>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</si>
  <si>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</si>
  <si>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</si>
  <si>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</si>
  <si>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</si>
  <si>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</si>
  <si>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</si>
  <si>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</si>
  <si>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</si>
  <si>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</si>
  <si>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</si>
  <si>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</si>
  <si>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</si>
  <si>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</si>
  <si>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</si>
  <si>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</si>
  <si>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</si>
  <si>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</si>
  <si>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</si>
  <si>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</si>
  <si>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</si>
  <si>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</si>
  <si>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</si>
  <si>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</si>
  <si>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</si>
  <si>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</si>
  <si>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</si>
  <si>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</si>
  <si>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</si>
  <si>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</si>
  <si>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</si>
  <si>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</si>
  <si>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</si>
  <si>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</si>
  <si>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</si>
  <si>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</si>
  <si>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</si>
  <si>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</si>
  <si>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</si>
  <si>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</si>
  <si>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</si>
  <si>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</si>
  <si>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</si>
  <si>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</si>
  <si>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</si>
  <si>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</si>
  <si>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</si>
  <si>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</si>
  <si>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</si>
  <si>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</si>
  <si>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</si>
  <si>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</si>
  <si>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</si>
  <si>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</si>
  <si>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</si>
  <si>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</si>
  <si>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</si>
  <si>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</si>
  <si>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</si>
  <si>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</si>
  <si>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</si>
  <si>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</si>
  <si>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</si>
  <si>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</si>
  <si>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</si>
  <si>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</si>
  <si>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</si>
  <si>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</si>
  <si>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</si>
  <si>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</si>
  <si>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</si>
  <si>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</si>
  <si>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</si>
  <si>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</si>
  <si>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</si>
  <si>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</si>
  <si>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</si>
  <si>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</si>
  <si>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</si>
  <si>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</si>
  <si>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</si>
  <si>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</si>
  <si>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</si>
  <si>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</si>
  <si>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</si>
  <si>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</si>
  <si>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</si>
  <si>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</si>
  <si>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</si>
  <si>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</si>
  <si>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</si>
  <si>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</si>
  <si>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</si>
  <si>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</si>
  <si>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</si>
  <si>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</si>
  <si>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</si>
  <si>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</si>
  <si>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</si>
  <si>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</si>
  <si>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</si>
  <si>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</si>
  <si>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</si>
  <si>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</si>
  <si>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</si>
  <si>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</si>
  <si>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</si>
  <si>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</si>
  <si>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</si>
  <si>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</si>
  <si>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</si>
  <si>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</si>
  <si>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</si>
  <si>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</si>
  <si>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</si>
  <si>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</si>
  <si>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</si>
  <si>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</si>
  <si>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</si>
  <si>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</si>
  <si>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</si>
  <si>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</si>
  <si>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</si>
  <si>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</si>
  <si>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</si>
  <si>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</si>
  <si>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</si>
  <si>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</si>
  <si>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</si>
  <si>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</si>
  <si>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</si>
  <si>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</si>
  <si>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</si>
  <si>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</si>
  <si>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</si>
  <si>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</si>
  <si>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</si>
  <si>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</si>
  <si>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</si>
  <si>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</si>
  <si>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</si>
  <si>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</si>
  <si>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</si>
  <si>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</si>
  <si>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</si>
  <si>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</si>
  <si>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</si>
  <si>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</si>
  <si>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</si>
  <si>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</si>
  <si>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</si>
  <si>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</si>
  <si>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</si>
  <si>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</si>
  <si>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</si>
  <si>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</si>
  <si>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</si>
  <si>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</si>
  <si>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</si>
  <si>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</si>
  <si>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</si>
  <si>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</si>
  <si>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</si>
  <si>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</si>
  <si>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</si>
  <si>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</si>
  <si>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</si>
  <si>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</si>
  <si>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</si>
  <si>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</si>
  <si>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</si>
  <si>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</si>
  <si>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</si>
  <si>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</si>
  <si>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</si>
  <si>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</si>
  <si>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</si>
  <si>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</si>
  <si>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</si>
  <si>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</si>
  <si>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</si>
  <si>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</si>
  <si>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</si>
  <si>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</si>
  <si>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</si>
  <si>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</si>
  <si>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</si>
  <si>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</si>
  <si>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</si>
  <si>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</si>
  <si>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</si>
  <si>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</si>
  <si>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</si>
  <si>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</si>
  <si>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</si>
  <si>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</si>
  <si>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</si>
  <si>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</si>
  <si>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</si>
  <si>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</si>
  <si>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</si>
  <si>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</si>
  <si>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</si>
  <si>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</si>
  <si>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</si>
  <si>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</si>
  <si>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</si>
  <si>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</si>
  <si>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</si>
  <si>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</si>
  <si>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</si>
  <si>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</si>
  <si>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</si>
  <si>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</si>
  <si>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</si>
  <si>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</si>
  <si>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</si>
  <si>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</si>
  <si>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</si>
  <si>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</si>
  <si>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</si>
  <si>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</si>
  <si>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</si>
  <si>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</si>
  <si>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</si>
  <si>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</si>
  <si>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</si>
  <si>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</si>
  <si>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</si>
  <si>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</si>
  <si>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</si>
  <si>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</si>
  <si>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</si>
  <si>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</si>
  <si>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</si>
  <si>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</si>
  <si>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</si>
  <si>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</si>
  <si>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</si>
  <si>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</si>
  <si>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</si>
  <si>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</si>
  <si>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</si>
  <si>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</si>
  <si>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</si>
  <si>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</si>
  <si>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</si>
  <si>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</si>
  <si>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</si>
  <si>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</si>
  <si>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</si>
  <si>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</si>
  <si>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</si>
  <si>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</si>
  <si>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</si>
  <si>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</si>
  <si>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</si>
  <si>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</si>
  <si>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</si>
  <si>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</si>
  <si>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</si>
  <si>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</si>
  <si>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</si>
  <si>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</si>
  <si>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</si>
  <si>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</si>
  <si>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</si>
  <si>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</si>
  <si>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</si>
  <si>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</si>
  <si>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</si>
  <si>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</si>
  <si>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</si>
  <si>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</si>
  <si>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</si>
  <si>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</si>
  <si>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</si>
  <si>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</si>
  <si>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</si>
  <si>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</si>
  <si>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</si>
  <si>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</si>
  <si>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</si>
  <si>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</si>
  <si>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</si>
  <si>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</si>
  <si>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</si>
  <si>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</si>
  <si>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</si>
  <si>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</si>
  <si>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</si>
  <si>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</si>
  <si>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</si>
  <si>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</si>
  <si>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</si>
  <si>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</si>
  <si>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</si>
  <si>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</si>
  <si>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</si>
  <si>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</si>
  <si>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</si>
  <si>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</si>
  <si>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</si>
  <si>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</si>
  <si>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</si>
  <si>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</si>
  <si>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</si>
  <si>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</si>
  <si>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</si>
  <si>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</si>
  <si>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</si>
  <si>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</si>
  <si>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</si>
  <si>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</si>
  <si>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</si>
  <si>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</si>
  <si>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</si>
  <si>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</si>
  <si>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</si>
  <si>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</si>
  <si>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</si>
  <si>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</si>
  <si>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</si>
  <si>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</si>
  <si>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</si>
  <si>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</si>
  <si>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</si>
  <si>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</si>
  <si>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</si>
  <si>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</si>
  <si>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</si>
  <si>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</si>
  <si>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</si>
  <si>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</si>
  <si>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</si>
  <si>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</si>
  <si>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</si>
  <si>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</si>
  <si>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</si>
  <si>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</si>
  <si>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</si>
  <si>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</si>
  <si>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</si>
  <si>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</si>
  <si>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</si>
  <si>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</si>
  <si>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</si>
  <si>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</si>
  <si>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</si>
  <si>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</si>
  <si>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</si>
  <si>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</si>
  <si>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</si>
  <si>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</si>
  <si>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</si>
  <si>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</si>
  <si>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</si>
  <si>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</si>
  <si>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</si>
  <si>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</si>
  <si>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</si>
  <si>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</si>
  <si>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</si>
  <si>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</si>
  <si>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</si>
  <si>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</si>
  <si>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</si>
  <si>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</si>
  <si>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</si>
  <si>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</si>
  <si>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</si>
  <si>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</si>
  <si>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</si>
  <si>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</si>
  <si>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</si>
  <si>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</si>
  <si>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</si>
  <si>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</si>
  <si>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</si>
  <si>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</si>
  <si>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</si>
  <si>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38IS2023/09/26</t>
  </si>
  <si>
    <t>Teesta_III</t>
  </si>
  <si>
    <t>RKM_POWER</t>
  </si>
  <si>
    <t>Arunachal_Ben</t>
  </si>
  <si>
    <t>UTTARAKHAND</t>
  </si>
  <si>
    <t>HP</t>
  </si>
  <si>
    <t>Meghalaya_Ben</t>
  </si>
  <si>
    <t>ITCWIND</t>
  </si>
  <si>
    <t>KWHEP</t>
  </si>
  <si>
    <t>KAMENG</t>
  </si>
  <si>
    <t>JP BINA</t>
  </si>
  <si>
    <t>GBHHPL</t>
  </si>
  <si>
    <t>AMBASTL</t>
  </si>
  <si>
    <t>CHANJUII</t>
  </si>
  <si>
    <t>GOA_Beneficiary</t>
  </si>
  <si>
    <t>SKS Raigarh</t>
  </si>
  <si>
    <t>JPNIGRIE_JNSTPP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</si>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</sst>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154</v>
          </cell>
          <cell r="C5">
            <v>0</v>
          </cell>
          <cell r="D5">
            <v>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154</v>
          </cell>
          <cell r="C6">
            <v>0</v>
          </cell>
          <cell r="D6">
            <v>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154</v>
          </cell>
          <cell r="C7">
            <v>0</v>
          </cell>
          <cell r="D7">
            <v>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154</v>
          </cell>
          <cell r="C8">
            <v>0</v>
          </cell>
          <cell r="D8">
            <v>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154</v>
          </cell>
          <cell r="C9">
            <v>0</v>
          </cell>
          <cell r="D9">
            <v>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154</v>
          </cell>
          <cell r="C10">
            <v>0</v>
          </cell>
          <cell r="D10">
            <v>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154</v>
          </cell>
          <cell r="C11">
            <v>0</v>
          </cell>
          <cell r="D11">
            <v>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154</v>
          </cell>
          <cell r="C12">
            <v>0</v>
          </cell>
          <cell r="D12">
            <v>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154</v>
          </cell>
          <cell r="C13">
            <v>0</v>
          </cell>
          <cell r="D13">
            <v>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154</v>
          </cell>
          <cell r="C14">
            <v>0</v>
          </cell>
          <cell r="D14">
            <v>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154</v>
          </cell>
          <cell r="C15">
            <v>0</v>
          </cell>
          <cell r="D15">
            <v>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154</v>
          </cell>
          <cell r="C16">
            <v>0</v>
          </cell>
          <cell r="D16">
            <v>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154</v>
          </cell>
          <cell r="C17">
            <v>0</v>
          </cell>
          <cell r="D17">
            <v>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154</v>
          </cell>
          <cell r="C18">
            <v>0</v>
          </cell>
          <cell r="D18">
            <v>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154</v>
          </cell>
          <cell r="C19">
            <v>0</v>
          </cell>
          <cell r="D19">
            <v>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154</v>
          </cell>
          <cell r="C20">
            <v>0</v>
          </cell>
          <cell r="D20">
            <v>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154</v>
          </cell>
          <cell r="C21">
            <v>0</v>
          </cell>
          <cell r="D21">
            <v>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154</v>
          </cell>
          <cell r="C22">
            <v>0</v>
          </cell>
          <cell r="D22">
            <v>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154</v>
          </cell>
          <cell r="C23">
            <v>0</v>
          </cell>
          <cell r="D23">
            <v>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154</v>
          </cell>
          <cell r="C24">
            <v>0</v>
          </cell>
          <cell r="D24">
            <v>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154</v>
          </cell>
          <cell r="C25">
            <v>0</v>
          </cell>
          <cell r="D25">
            <v>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154</v>
          </cell>
          <cell r="C26">
            <v>0</v>
          </cell>
          <cell r="D26">
            <v>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154</v>
          </cell>
          <cell r="C27">
            <v>0</v>
          </cell>
          <cell r="D27">
            <v>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154</v>
          </cell>
          <cell r="C28">
            <v>0</v>
          </cell>
          <cell r="D28">
            <v>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154</v>
          </cell>
          <cell r="C29">
            <v>0</v>
          </cell>
          <cell r="D29">
            <v>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154</v>
          </cell>
          <cell r="C30">
            <v>0</v>
          </cell>
          <cell r="D30">
            <v>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154</v>
          </cell>
          <cell r="C31">
            <v>0</v>
          </cell>
          <cell r="D31">
            <v>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154</v>
          </cell>
          <cell r="C32">
            <v>0</v>
          </cell>
          <cell r="D32">
            <v>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154</v>
          </cell>
          <cell r="C33">
            <v>0</v>
          </cell>
          <cell r="D33">
            <v>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154</v>
          </cell>
          <cell r="C34">
            <v>0</v>
          </cell>
          <cell r="D34">
            <v>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154</v>
          </cell>
          <cell r="C35">
            <v>0</v>
          </cell>
          <cell r="D35">
            <v>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154</v>
          </cell>
          <cell r="C36">
            <v>0</v>
          </cell>
          <cell r="D36">
            <v>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154</v>
          </cell>
          <cell r="C37">
            <v>0</v>
          </cell>
          <cell r="D37">
            <v>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154</v>
          </cell>
          <cell r="C38">
            <v>0</v>
          </cell>
          <cell r="D38">
            <v>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154</v>
          </cell>
          <cell r="C39">
            <v>0</v>
          </cell>
          <cell r="D39">
            <v>0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154</v>
          </cell>
          <cell r="C40">
            <v>0</v>
          </cell>
          <cell r="D40">
            <v>0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154</v>
          </cell>
          <cell r="C41">
            <v>0</v>
          </cell>
          <cell r="D41">
            <v>0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154</v>
          </cell>
          <cell r="C42">
            <v>0</v>
          </cell>
          <cell r="D42">
            <v>0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154</v>
          </cell>
          <cell r="C43">
            <v>0</v>
          </cell>
          <cell r="D43">
            <v>0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154</v>
          </cell>
          <cell r="C44">
            <v>0</v>
          </cell>
          <cell r="D44">
            <v>0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154</v>
          </cell>
          <cell r="C45">
            <v>0</v>
          </cell>
          <cell r="D45">
            <v>0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152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152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152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152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152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152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152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152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152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152</v>
          </cell>
          <cell r="C55">
            <v>0</v>
          </cell>
          <cell r="D55">
            <v>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152</v>
          </cell>
          <cell r="C56">
            <v>0</v>
          </cell>
          <cell r="D56">
            <v>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152</v>
          </cell>
          <cell r="C57">
            <v>0</v>
          </cell>
          <cell r="D57">
            <v>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152</v>
          </cell>
          <cell r="C58">
            <v>0</v>
          </cell>
          <cell r="D58">
            <v>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152</v>
          </cell>
          <cell r="C59">
            <v>0</v>
          </cell>
          <cell r="D59">
            <v>0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152</v>
          </cell>
          <cell r="C60">
            <v>0</v>
          </cell>
          <cell r="D60">
            <v>0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152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152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152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280.22000000000003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280.22000000000003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280.22000000000003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280.22000000000003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45195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232</v>
      </c>
    </row>
    <row r="9" spans="1:3">
      <c r="A9" s="46" t="s">
        <v>477</v>
      </c>
      <c r="B9" s="200">
        <v>45195.980914351851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45195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23.8</v>
      </c>
      <c r="C3" s="198">
        <v>23.8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9.9293600000000009</v>
      </c>
      <c r="J3" s="21">
        <f>C3*E3/100</f>
        <v>5.5525400000000005</v>
      </c>
      <c r="K3" s="21">
        <f>C3*F3/100</f>
        <v>7.1614200000000006</v>
      </c>
      <c r="L3" s="21">
        <f>C3*G3/100</f>
        <v>1.1566800000000002</v>
      </c>
      <c r="M3" s="158">
        <f>SUM(I3:L3)</f>
        <v>23.800000000000004</v>
      </c>
      <c r="N3" s="22"/>
      <c r="P3" s="37">
        <f t="shared" ref="P3:P34" si="1">I3</f>
        <v>9.9293600000000009</v>
      </c>
      <c r="Q3" s="37">
        <f t="shared" ref="Q3:Q34" si="2">J3</f>
        <v>5.5525400000000005</v>
      </c>
      <c r="R3" s="37">
        <f t="shared" ref="R3:R34" si="3">K3</f>
        <v>7.1614200000000006</v>
      </c>
      <c r="S3" s="37">
        <f t="shared" ref="S3:S34" si="4">L3</f>
        <v>1.1566800000000002</v>
      </c>
      <c r="T3" s="37">
        <f>SUM(P3:S3)</f>
        <v>23.800000000000004</v>
      </c>
    </row>
    <row r="4" spans="1:20">
      <c r="A4" s="8" t="s">
        <v>46</v>
      </c>
      <c r="B4" s="198">
        <v>23.8</v>
      </c>
      <c r="C4" s="198">
        <v>23.8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9.9293600000000009</v>
      </c>
      <c r="J4" s="21">
        <f t="shared" ref="J4:J67" si="6">C4*E4/100</f>
        <v>5.5525400000000005</v>
      </c>
      <c r="K4" s="21">
        <f t="shared" ref="K4:K67" si="7">C4*F4/100</f>
        <v>7.1614200000000006</v>
      </c>
      <c r="L4" s="21">
        <f t="shared" ref="L4:L67" si="8">C4*G4/100</f>
        <v>1.1566800000000002</v>
      </c>
      <c r="M4" s="159">
        <f t="shared" ref="M4:M67" si="9">SUM(I4:L4)</f>
        <v>23.800000000000004</v>
      </c>
      <c r="N4" s="22"/>
      <c r="P4" s="37">
        <f t="shared" si="1"/>
        <v>9.9293600000000009</v>
      </c>
      <c r="Q4" s="37">
        <f t="shared" si="2"/>
        <v>5.5525400000000005</v>
      </c>
      <c r="R4" s="37">
        <f t="shared" si="3"/>
        <v>7.1614200000000006</v>
      </c>
      <c r="S4" s="37">
        <f t="shared" si="4"/>
        <v>1.1566800000000002</v>
      </c>
      <c r="T4" s="37">
        <f t="shared" ref="T4:T67" si="10">SUM(P4:S4)</f>
        <v>23.800000000000004</v>
      </c>
    </row>
    <row r="5" spans="1:20">
      <c r="A5" s="8" t="s">
        <v>47</v>
      </c>
      <c r="B5" s="198">
        <v>23.8</v>
      </c>
      <c r="C5" s="198">
        <v>23.8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9.9293600000000009</v>
      </c>
      <c r="J5" s="21">
        <f t="shared" si="6"/>
        <v>5.5525400000000005</v>
      </c>
      <c r="K5" s="21">
        <f t="shared" si="7"/>
        <v>7.1614200000000006</v>
      </c>
      <c r="L5" s="21">
        <f t="shared" si="8"/>
        <v>1.1566800000000002</v>
      </c>
      <c r="M5" s="159">
        <f t="shared" si="9"/>
        <v>23.800000000000004</v>
      </c>
      <c r="N5" s="22"/>
      <c r="P5" s="37">
        <f t="shared" si="1"/>
        <v>9.9293600000000009</v>
      </c>
      <c r="Q5" s="37">
        <f t="shared" si="2"/>
        <v>5.5525400000000005</v>
      </c>
      <c r="R5" s="37">
        <f t="shared" si="3"/>
        <v>7.1614200000000006</v>
      </c>
      <c r="S5" s="37">
        <f t="shared" si="4"/>
        <v>1.1566800000000002</v>
      </c>
      <c r="T5" s="37">
        <f t="shared" si="10"/>
        <v>23.800000000000004</v>
      </c>
    </row>
    <row r="6" spans="1:20">
      <c r="A6" s="8" t="s">
        <v>48</v>
      </c>
      <c r="B6" s="198">
        <v>23.8</v>
      </c>
      <c r="C6" s="198">
        <v>23.8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9.9293600000000009</v>
      </c>
      <c r="J6" s="21">
        <f t="shared" si="6"/>
        <v>5.5525400000000005</v>
      </c>
      <c r="K6" s="21">
        <f t="shared" si="7"/>
        <v>7.1614200000000006</v>
      </c>
      <c r="L6" s="21">
        <f t="shared" si="8"/>
        <v>1.1566800000000002</v>
      </c>
      <c r="M6" s="159">
        <f t="shared" si="9"/>
        <v>23.800000000000004</v>
      </c>
      <c r="N6" s="22"/>
      <c r="P6" s="37">
        <f t="shared" si="1"/>
        <v>9.9293600000000009</v>
      </c>
      <c r="Q6" s="37">
        <f t="shared" si="2"/>
        <v>5.5525400000000005</v>
      </c>
      <c r="R6" s="37">
        <f t="shared" si="3"/>
        <v>7.1614200000000006</v>
      </c>
      <c r="S6" s="37">
        <f t="shared" si="4"/>
        <v>1.1566800000000002</v>
      </c>
      <c r="T6" s="37">
        <f t="shared" si="10"/>
        <v>23.800000000000004</v>
      </c>
    </row>
    <row r="7" spans="1:20">
      <c r="A7" s="8" t="s">
        <v>49</v>
      </c>
      <c r="B7" s="198">
        <v>23.8</v>
      </c>
      <c r="C7" s="198">
        <v>23.8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9.9293600000000009</v>
      </c>
      <c r="J7" s="21">
        <f t="shared" si="6"/>
        <v>5.5525400000000005</v>
      </c>
      <c r="K7" s="21">
        <f t="shared" si="7"/>
        <v>7.1614200000000006</v>
      </c>
      <c r="L7" s="21">
        <f t="shared" si="8"/>
        <v>1.1566800000000002</v>
      </c>
      <c r="M7" s="159">
        <f t="shared" si="9"/>
        <v>23.800000000000004</v>
      </c>
      <c r="N7" s="22"/>
      <c r="P7" s="37">
        <f t="shared" si="1"/>
        <v>9.9293600000000009</v>
      </c>
      <c r="Q7" s="37">
        <f t="shared" si="2"/>
        <v>5.5525400000000005</v>
      </c>
      <c r="R7" s="37">
        <f t="shared" si="3"/>
        <v>7.1614200000000006</v>
      </c>
      <c r="S7" s="37">
        <f t="shared" si="4"/>
        <v>1.1566800000000002</v>
      </c>
      <c r="T7" s="37">
        <f t="shared" si="10"/>
        <v>23.800000000000004</v>
      </c>
    </row>
    <row r="8" spans="1:20">
      <c r="A8" s="8" t="s">
        <v>50</v>
      </c>
      <c r="B8" s="198">
        <v>23.8</v>
      </c>
      <c r="C8" s="198">
        <v>23.8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9.9293600000000009</v>
      </c>
      <c r="J8" s="21">
        <f t="shared" si="6"/>
        <v>5.5525400000000005</v>
      </c>
      <c r="K8" s="21">
        <f t="shared" si="7"/>
        <v>7.1614200000000006</v>
      </c>
      <c r="L8" s="21">
        <f t="shared" si="8"/>
        <v>1.1566800000000002</v>
      </c>
      <c r="M8" s="159">
        <f t="shared" si="9"/>
        <v>23.800000000000004</v>
      </c>
      <c r="N8" s="22"/>
      <c r="P8" s="37">
        <f t="shared" si="1"/>
        <v>9.9293600000000009</v>
      </c>
      <c r="Q8" s="37">
        <f t="shared" si="2"/>
        <v>5.5525400000000005</v>
      </c>
      <c r="R8" s="37">
        <f t="shared" si="3"/>
        <v>7.1614200000000006</v>
      </c>
      <c r="S8" s="37">
        <f t="shared" si="4"/>
        <v>1.1566800000000002</v>
      </c>
      <c r="T8" s="37">
        <f t="shared" si="10"/>
        <v>23.800000000000004</v>
      </c>
    </row>
    <row r="9" spans="1:20">
      <c r="A9" s="8" t="s">
        <v>51</v>
      </c>
      <c r="B9" s="198">
        <v>23.8</v>
      </c>
      <c r="C9" s="198">
        <v>23.8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9.9293600000000009</v>
      </c>
      <c r="J9" s="21">
        <f t="shared" si="6"/>
        <v>5.5525400000000005</v>
      </c>
      <c r="K9" s="21">
        <f t="shared" si="7"/>
        <v>7.1614200000000006</v>
      </c>
      <c r="L9" s="21">
        <f t="shared" si="8"/>
        <v>1.1566800000000002</v>
      </c>
      <c r="M9" s="159">
        <f t="shared" si="9"/>
        <v>23.800000000000004</v>
      </c>
      <c r="N9" s="22"/>
      <c r="P9" s="37">
        <f t="shared" si="1"/>
        <v>9.9293600000000009</v>
      </c>
      <c r="Q9" s="37">
        <f t="shared" si="2"/>
        <v>5.5525400000000005</v>
      </c>
      <c r="R9" s="37">
        <f t="shared" si="3"/>
        <v>7.1614200000000006</v>
      </c>
      <c r="S9" s="37">
        <f t="shared" si="4"/>
        <v>1.1566800000000002</v>
      </c>
      <c r="T9" s="37">
        <f t="shared" si="10"/>
        <v>23.800000000000004</v>
      </c>
    </row>
    <row r="10" spans="1:20">
      <c r="A10" s="8" t="s">
        <v>52</v>
      </c>
      <c r="B10" s="198">
        <v>23.8</v>
      </c>
      <c r="C10" s="198">
        <v>23.8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9.9293600000000009</v>
      </c>
      <c r="J10" s="21">
        <f t="shared" si="6"/>
        <v>5.5525400000000005</v>
      </c>
      <c r="K10" s="21">
        <f t="shared" si="7"/>
        <v>7.1614200000000006</v>
      </c>
      <c r="L10" s="21">
        <f t="shared" si="8"/>
        <v>1.1566800000000002</v>
      </c>
      <c r="M10" s="159">
        <f t="shared" si="9"/>
        <v>23.800000000000004</v>
      </c>
      <c r="N10" s="22"/>
      <c r="P10" s="37">
        <f t="shared" si="1"/>
        <v>9.9293600000000009</v>
      </c>
      <c r="Q10" s="37">
        <f t="shared" si="2"/>
        <v>5.5525400000000005</v>
      </c>
      <c r="R10" s="37">
        <f t="shared" si="3"/>
        <v>7.1614200000000006</v>
      </c>
      <c r="S10" s="37">
        <f t="shared" si="4"/>
        <v>1.1566800000000002</v>
      </c>
      <c r="T10" s="37">
        <f t="shared" si="10"/>
        <v>23.800000000000004</v>
      </c>
    </row>
    <row r="11" spans="1:20">
      <c r="A11" s="8" t="s">
        <v>53</v>
      </c>
      <c r="B11" s="198">
        <v>23.8</v>
      </c>
      <c r="C11" s="198">
        <v>23.8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9.9293600000000009</v>
      </c>
      <c r="J11" s="21">
        <f t="shared" si="6"/>
        <v>5.5525400000000005</v>
      </c>
      <c r="K11" s="21">
        <f t="shared" si="7"/>
        <v>7.1614200000000006</v>
      </c>
      <c r="L11" s="21">
        <f t="shared" si="8"/>
        <v>1.1566800000000002</v>
      </c>
      <c r="M11" s="159">
        <f t="shared" si="9"/>
        <v>23.800000000000004</v>
      </c>
      <c r="N11" s="22"/>
      <c r="P11" s="37">
        <f t="shared" si="1"/>
        <v>9.9293600000000009</v>
      </c>
      <c r="Q11" s="37">
        <f t="shared" si="2"/>
        <v>5.5525400000000005</v>
      </c>
      <c r="R11" s="37">
        <f t="shared" si="3"/>
        <v>7.1614200000000006</v>
      </c>
      <c r="S11" s="37">
        <f t="shared" si="4"/>
        <v>1.1566800000000002</v>
      </c>
      <c r="T11" s="37">
        <f t="shared" si="10"/>
        <v>23.800000000000004</v>
      </c>
    </row>
    <row r="12" spans="1:20">
      <c r="A12" s="8" t="s">
        <v>54</v>
      </c>
      <c r="B12" s="198">
        <v>23.8</v>
      </c>
      <c r="C12" s="198">
        <v>23.8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9.9293600000000009</v>
      </c>
      <c r="J12" s="21">
        <f t="shared" si="6"/>
        <v>5.5525400000000005</v>
      </c>
      <c r="K12" s="21">
        <f t="shared" si="7"/>
        <v>7.1614200000000006</v>
      </c>
      <c r="L12" s="21">
        <f t="shared" si="8"/>
        <v>1.1566800000000002</v>
      </c>
      <c r="M12" s="159">
        <f t="shared" si="9"/>
        <v>23.800000000000004</v>
      </c>
      <c r="N12" s="22"/>
      <c r="P12" s="37">
        <f t="shared" si="1"/>
        <v>9.9293600000000009</v>
      </c>
      <c r="Q12" s="37">
        <f t="shared" si="2"/>
        <v>5.5525400000000005</v>
      </c>
      <c r="R12" s="37">
        <f t="shared" si="3"/>
        <v>7.1614200000000006</v>
      </c>
      <c r="S12" s="37">
        <f t="shared" si="4"/>
        <v>1.1566800000000002</v>
      </c>
      <c r="T12" s="37">
        <f t="shared" si="10"/>
        <v>23.800000000000004</v>
      </c>
    </row>
    <row r="13" spans="1:20">
      <c r="A13" s="8" t="s">
        <v>55</v>
      </c>
      <c r="B13" s="198">
        <v>23.8</v>
      </c>
      <c r="C13" s="198">
        <v>23.8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9.9293600000000009</v>
      </c>
      <c r="J13" s="21">
        <f t="shared" si="6"/>
        <v>5.5525400000000005</v>
      </c>
      <c r="K13" s="21">
        <f t="shared" si="7"/>
        <v>7.1614200000000006</v>
      </c>
      <c r="L13" s="21">
        <f t="shared" si="8"/>
        <v>1.1566800000000002</v>
      </c>
      <c r="M13" s="159">
        <f t="shared" si="9"/>
        <v>23.800000000000004</v>
      </c>
      <c r="N13" s="22"/>
      <c r="P13" s="37">
        <f t="shared" si="1"/>
        <v>9.9293600000000009</v>
      </c>
      <c r="Q13" s="37">
        <f t="shared" si="2"/>
        <v>5.5525400000000005</v>
      </c>
      <c r="R13" s="37">
        <f t="shared" si="3"/>
        <v>7.1614200000000006</v>
      </c>
      <c r="S13" s="37">
        <f t="shared" si="4"/>
        <v>1.1566800000000002</v>
      </c>
      <c r="T13" s="37">
        <f t="shared" si="10"/>
        <v>23.800000000000004</v>
      </c>
    </row>
    <row r="14" spans="1:20">
      <c r="A14" s="8" t="s">
        <v>56</v>
      </c>
      <c r="B14" s="198">
        <v>23.8</v>
      </c>
      <c r="C14" s="198">
        <v>23.8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9.9293600000000009</v>
      </c>
      <c r="J14" s="21">
        <f t="shared" si="6"/>
        <v>5.5525400000000005</v>
      </c>
      <c r="K14" s="21">
        <f t="shared" si="7"/>
        <v>7.1614200000000006</v>
      </c>
      <c r="L14" s="21">
        <f t="shared" si="8"/>
        <v>1.1566800000000002</v>
      </c>
      <c r="M14" s="159">
        <f t="shared" si="9"/>
        <v>23.800000000000004</v>
      </c>
      <c r="N14" s="22"/>
      <c r="P14" s="37">
        <f t="shared" si="1"/>
        <v>9.9293600000000009</v>
      </c>
      <c r="Q14" s="37">
        <f t="shared" si="2"/>
        <v>5.5525400000000005</v>
      </c>
      <c r="R14" s="37">
        <f t="shared" si="3"/>
        <v>7.1614200000000006</v>
      </c>
      <c r="S14" s="37">
        <f t="shared" si="4"/>
        <v>1.1566800000000002</v>
      </c>
      <c r="T14" s="37">
        <f t="shared" si="10"/>
        <v>23.800000000000004</v>
      </c>
    </row>
    <row r="15" spans="1:20">
      <c r="A15" s="8" t="s">
        <v>57</v>
      </c>
      <c r="B15" s="198">
        <v>23.8</v>
      </c>
      <c r="C15" s="198">
        <v>23.8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9.9293600000000009</v>
      </c>
      <c r="J15" s="21">
        <f t="shared" si="6"/>
        <v>5.5525400000000005</v>
      </c>
      <c r="K15" s="21">
        <f t="shared" si="7"/>
        <v>7.1614200000000006</v>
      </c>
      <c r="L15" s="21">
        <f t="shared" si="8"/>
        <v>1.1566800000000002</v>
      </c>
      <c r="M15" s="159">
        <f t="shared" si="9"/>
        <v>23.800000000000004</v>
      </c>
      <c r="N15" s="22"/>
      <c r="P15" s="37">
        <f t="shared" si="1"/>
        <v>9.9293600000000009</v>
      </c>
      <c r="Q15" s="37">
        <f t="shared" si="2"/>
        <v>5.5525400000000005</v>
      </c>
      <c r="R15" s="37">
        <f t="shared" si="3"/>
        <v>7.1614200000000006</v>
      </c>
      <c r="S15" s="37">
        <f t="shared" si="4"/>
        <v>1.1566800000000002</v>
      </c>
      <c r="T15" s="37">
        <f t="shared" si="10"/>
        <v>23.800000000000004</v>
      </c>
    </row>
    <row r="16" spans="1:20">
      <c r="A16" s="8" t="s">
        <v>58</v>
      </c>
      <c r="B16" s="198">
        <v>23.8</v>
      </c>
      <c r="C16" s="198">
        <v>23.8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9.9293600000000009</v>
      </c>
      <c r="J16" s="21">
        <f t="shared" si="6"/>
        <v>5.5525400000000005</v>
      </c>
      <c r="K16" s="21">
        <f t="shared" si="7"/>
        <v>7.1614200000000006</v>
      </c>
      <c r="L16" s="21">
        <f t="shared" si="8"/>
        <v>1.1566800000000002</v>
      </c>
      <c r="M16" s="159">
        <f t="shared" si="9"/>
        <v>23.800000000000004</v>
      </c>
      <c r="N16" s="22"/>
      <c r="P16" s="37">
        <f t="shared" si="1"/>
        <v>9.9293600000000009</v>
      </c>
      <c r="Q16" s="37">
        <f t="shared" si="2"/>
        <v>5.5525400000000005</v>
      </c>
      <c r="R16" s="37">
        <f t="shared" si="3"/>
        <v>7.1614200000000006</v>
      </c>
      <c r="S16" s="37">
        <f t="shared" si="4"/>
        <v>1.1566800000000002</v>
      </c>
      <c r="T16" s="37">
        <f t="shared" si="10"/>
        <v>23.800000000000004</v>
      </c>
    </row>
    <row r="17" spans="1:20">
      <c r="A17" s="8" t="s">
        <v>59</v>
      </c>
      <c r="B17" s="198">
        <v>23.8</v>
      </c>
      <c r="C17" s="198">
        <v>23.8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9.9293600000000009</v>
      </c>
      <c r="J17" s="21">
        <f t="shared" si="6"/>
        <v>5.5525400000000005</v>
      </c>
      <c r="K17" s="21">
        <f t="shared" si="7"/>
        <v>7.1614200000000006</v>
      </c>
      <c r="L17" s="21">
        <f t="shared" si="8"/>
        <v>1.1566800000000002</v>
      </c>
      <c r="M17" s="159">
        <f t="shared" si="9"/>
        <v>23.800000000000004</v>
      </c>
      <c r="N17" s="22"/>
      <c r="P17" s="37">
        <f t="shared" si="1"/>
        <v>9.9293600000000009</v>
      </c>
      <c r="Q17" s="37">
        <f t="shared" si="2"/>
        <v>5.5525400000000005</v>
      </c>
      <c r="R17" s="37">
        <f t="shared" si="3"/>
        <v>7.1614200000000006</v>
      </c>
      <c r="S17" s="37">
        <f t="shared" si="4"/>
        <v>1.1566800000000002</v>
      </c>
      <c r="T17" s="37">
        <f t="shared" si="10"/>
        <v>23.800000000000004</v>
      </c>
    </row>
    <row r="18" spans="1:20">
      <c r="A18" s="8" t="s">
        <v>60</v>
      </c>
      <c r="B18" s="198">
        <v>23.8</v>
      </c>
      <c r="C18" s="198">
        <v>23.8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9.9293600000000009</v>
      </c>
      <c r="J18" s="21">
        <f t="shared" si="6"/>
        <v>5.5525400000000005</v>
      </c>
      <c r="K18" s="21">
        <f t="shared" si="7"/>
        <v>7.1614200000000006</v>
      </c>
      <c r="L18" s="21">
        <f t="shared" si="8"/>
        <v>1.1566800000000002</v>
      </c>
      <c r="M18" s="159">
        <f t="shared" si="9"/>
        <v>23.800000000000004</v>
      </c>
      <c r="N18" s="22"/>
      <c r="P18" s="37">
        <f t="shared" si="1"/>
        <v>9.9293600000000009</v>
      </c>
      <c r="Q18" s="37">
        <f t="shared" si="2"/>
        <v>5.5525400000000005</v>
      </c>
      <c r="R18" s="37">
        <f t="shared" si="3"/>
        <v>7.1614200000000006</v>
      </c>
      <c r="S18" s="37">
        <f t="shared" si="4"/>
        <v>1.1566800000000002</v>
      </c>
      <c r="T18" s="37">
        <f t="shared" si="10"/>
        <v>23.800000000000004</v>
      </c>
    </row>
    <row r="19" spans="1:20">
      <c r="A19" s="8" t="s">
        <v>61</v>
      </c>
      <c r="B19" s="198">
        <v>23.8</v>
      </c>
      <c r="C19" s="198">
        <v>23.8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9.9293600000000009</v>
      </c>
      <c r="J19" s="21">
        <f t="shared" si="6"/>
        <v>5.5525400000000005</v>
      </c>
      <c r="K19" s="21">
        <f t="shared" si="7"/>
        <v>7.1614200000000006</v>
      </c>
      <c r="L19" s="21">
        <f t="shared" si="8"/>
        <v>1.1566800000000002</v>
      </c>
      <c r="M19" s="159">
        <f t="shared" si="9"/>
        <v>23.800000000000004</v>
      </c>
      <c r="N19" s="22"/>
      <c r="P19" s="37">
        <f t="shared" si="1"/>
        <v>9.9293600000000009</v>
      </c>
      <c r="Q19" s="37">
        <f t="shared" si="2"/>
        <v>5.5525400000000005</v>
      </c>
      <c r="R19" s="37">
        <f t="shared" si="3"/>
        <v>7.1614200000000006</v>
      </c>
      <c r="S19" s="37">
        <f t="shared" si="4"/>
        <v>1.1566800000000002</v>
      </c>
      <c r="T19" s="37">
        <f t="shared" si="10"/>
        <v>23.800000000000004</v>
      </c>
    </row>
    <row r="20" spans="1:20">
      <c r="A20" s="8" t="s">
        <v>62</v>
      </c>
      <c r="B20" s="198">
        <v>23.8</v>
      </c>
      <c r="C20" s="198">
        <v>23.8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9.9293600000000009</v>
      </c>
      <c r="J20" s="21">
        <f t="shared" si="6"/>
        <v>5.5525400000000005</v>
      </c>
      <c r="K20" s="21">
        <f t="shared" si="7"/>
        <v>7.1614200000000006</v>
      </c>
      <c r="L20" s="21">
        <f t="shared" si="8"/>
        <v>1.1566800000000002</v>
      </c>
      <c r="M20" s="159">
        <f t="shared" si="9"/>
        <v>23.800000000000004</v>
      </c>
      <c r="N20" s="22"/>
      <c r="P20" s="37">
        <f t="shared" si="1"/>
        <v>9.9293600000000009</v>
      </c>
      <c r="Q20" s="37">
        <f t="shared" si="2"/>
        <v>5.5525400000000005</v>
      </c>
      <c r="R20" s="37">
        <f t="shared" si="3"/>
        <v>7.1614200000000006</v>
      </c>
      <c r="S20" s="37">
        <f t="shared" si="4"/>
        <v>1.1566800000000002</v>
      </c>
      <c r="T20" s="37">
        <f t="shared" si="10"/>
        <v>23.800000000000004</v>
      </c>
    </row>
    <row r="21" spans="1:20">
      <c r="A21" s="8" t="s">
        <v>63</v>
      </c>
      <c r="B21" s="198">
        <v>23.8</v>
      </c>
      <c r="C21" s="198">
        <v>23.8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9.9293600000000009</v>
      </c>
      <c r="J21" s="21">
        <f t="shared" si="6"/>
        <v>5.5525400000000005</v>
      </c>
      <c r="K21" s="21">
        <f t="shared" si="7"/>
        <v>7.1614200000000006</v>
      </c>
      <c r="L21" s="21">
        <f t="shared" si="8"/>
        <v>1.1566800000000002</v>
      </c>
      <c r="M21" s="159">
        <f t="shared" si="9"/>
        <v>23.800000000000004</v>
      </c>
      <c r="N21" s="22"/>
      <c r="P21" s="37">
        <f t="shared" si="1"/>
        <v>9.9293600000000009</v>
      </c>
      <c r="Q21" s="37">
        <f t="shared" si="2"/>
        <v>5.5525400000000005</v>
      </c>
      <c r="R21" s="37">
        <f t="shared" si="3"/>
        <v>7.1614200000000006</v>
      </c>
      <c r="S21" s="37">
        <f t="shared" si="4"/>
        <v>1.1566800000000002</v>
      </c>
      <c r="T21" s="37">
        <f t="shared" si="10"/>
        <v>23.800000000000004</v>
      </c>
    </row>
    <row r="22" spans="1:20">
      <c r="A22" s="8" t="s">
        <v>64</v>
      </c>
      <c r="B22" s="198">
        <v>23.8</v>
      </c>
      <c r="C22" s="198">
        <v>23.8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9.9293600000000009</v>
      </c>
      <c r="J22" s="21">
        <f t="shared" si="6"/>
        <v>5.5525400000000005</v>
      </c>
      <c r="K22" s="21">
        <f t="shared" si="7"/>
        <v>7.1614200000000006</v>
      </c>
      <c r="L22" s="21">
        <f t="shared" si="8"/>
        <v>1.1566800000000002</v>
      </c>
      <c r="M22" s="159">
        <f t="shared" si="9"/>
        <v>23.800000000000004</v>
      </c>
      <c r="N22" s="22"/>
      <c r="P22" s="37">
        <f t="shared" si="1"/>
        <v>9.9293600000000009</v>
      </c>
      <c r="Q22" s="37">
        <f t="shared" si="2"/>
        <v>5.5525400000000005</v>
      </c>
      <c r="R22" s="37">
        <f t="shared" si="3"/>
        <v>7.1614200000000006</v>
      </c>
      <c r="S22" s="37">
        <f t="shared" si="4"/>
        <v>1.1566800000000002</v>
      </c>
      <c r="T22" s="37">
        <f t="shared" si="10"/>
        <v>23.800000000000004</v>
      </c>
    </row>
    <row r="23" spans="1:20">
      <c r="A23" s="8" t="s">
        <v>65</v>
      </c>
      <c r="B23" s="198">
        <v>23.8</v>
      </c>
      <c r="C23" s="198">
        <v>23.8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9.9293600000000009</v>
      </c>
      <c r="J23" s="21">
        <f t="shared" si="6"/>
        <v>5.5525400000000005</v>
      </c>
      <c r="K23" s="21">
        <f t="shared" si="7"/>
        <v>7.1614200000000006</v>
      </c>
      <c r="L23" s="21">
        <f t="shared" si="8"/>
        <v>1.1566800000000002</v>
      </c>
      <c r="M23" s="159">
        <f t="shared" si="9"/>
        <v>23.800000000000004</v>
      </c>
      <c r="N23" s="22"/>
      <c r="P23" s="37">
        <f t="shared" si="1"/>
        <v>9.9293600000000009</v>
      </c>
      <c r="Q23" s="37">
        <f t="shared" si="2"/>
        <v>5.5525400000000005</v>
      </c>
      <c r="R23" s="37">
        <f t="shared" si="3"/>
        <v>7.1614200000000006</v>
      </c>
      <c r="S23" s="37">
        <f t="shared" si="4"/>
        <v>1.1566800000000002</v>
      </c>
      <c r="T23" s="37">
        <f t="shared" si="10"/>
        <v>23.800000000000004</v>
      </c>
    </row>
    <row r="24" spans="1:20">
      <c r="A24" s="8" t="s">
        <v>66</v>
      </c>
      <c r="B24" s="198">
        <v>23.8</v>
      </c>
      <c r="C24" s="198">
        <v>23.8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9.9293600000000009</v>
      </c>
      <c r="J24" s="21">
        <f t="shared" si="6"/>
        <v>5.5525400000000005</v>
      </c>
      <c r="K24" s="21">
        <f t="shared" si="7"/>
        <v>7.1614200000000006</v>
      </c>
      <c r="L24" s="21">
        <f t="shared" si="8"/>
        <v>1.1566800000000002</v>
      </c>
      <c r="M24" s="159">
        <f t="shared" si="9"/>
        <v>23.800000000000004</v>
      </c>
      <c r="N24" s="22"/>
      <c r="P24" s="37">
        <f t="shared" si="1"/>
        <v>9.9293600000000009</v>
      </c>
      <c r="Q24" s="37">
        <f t="shared" si="2"/>
        <v>5.5525400000000005</v>
      </c>
      <c r="R24" s="37">
        <f t="shared" si="3"/>
        <v>7.1614200000000006</v>
      </c>
      <c r="S24" s="37">
        <f t="shared" si="4"/>
        <v>1.1566800000000002</v>
      </c>
      <c r="T24" s="37">
        <f t="shared" si="10"/>
        <v>23.800000000000004</v>
      </c>
    </row>
    <row r="25" spans="1:20">
      <c r="A25" s="8" t="s">
        <v>67</v>
      </c>
      <c r="B25" s="198">
        <v>23.8</v>
      </c>
      <c r="C25" s="198">
        <v>23.8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9.9293600000000009</v>
      </c>
      <c r="J25" s="21">
        <f t="shared" si="6"/>
        <v>5.5525400000000005</v>
      </c>
      <c r="K25" s="21">
        <f t="shared" si="7"/>
        <v>7.1614200000000006</v>
      </c>
      <c r="L25" s="21">
        <f t="shared" si="8"/>
        <v>1.1566800000000002</v>
      </c>
      <c r="M25" s="159">
        <f t="shared" si="9"/>
        <v>23.800000000000004</v>
      </c>
      <c r="N25" s="22"/>
      <c r="P25" s="37">
        <f t="shared" si="1"/>
        <v>9.9293600000000009</v>
      </c>
      <c r="Q25" s="37">
        <f t="shared" si="2"/>
        <v>5.5525400000000005</v>
      </c>
      <c r="R25" s="37">
        <f t="shared" si="3"/>
        <v>7.1614200000000006</v>
      </c>
      <c r="S25" s="37">
        <f t="shared" si="4"/>
        <v>1.1566800000000002</v>
      </c>
      <c r="T25" s="37">
        <f t="shared" si="10"/>
        <v>23.800000000000004</v>
      </c>
    </row>
    <row r="26" spans="1:20">
      <c r="A26" s="8" t="s">
        <v>68</v>
      </c>
      <c r="B26" s="198">
        <v>23.8</v>
      </c>
      <c r="C26" s="198">
        <v>23.8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9.9293600000000009</v>
      </c>
      <c r="J26" s="21">
        <f t="shared" si="6"/>
        <v>5.5525400000000005</v>
      </c>
      <c r="K26" s="21">
        <f t="shared" si="7"/>
        <v>7.1614200000000006</v>
      </c>
      <c r="L26" s="21">
        <f t="shared" si="8"/>
        <v>1.1566800000000002</v>
      </c>
      <c r="M26" s="159">
        <f t="shared" si="9"/>
        <v>23.800000000000004</v>
      </c>
      <c r="N26" s="22"/>
      <c r="P26" s="37">
        <f t="shared" si="1"/>
        <v>9.9293600000000009</v>
      </c>
      <c r="Q26" s="37">
        <f t="shared" si="2"/>
        <v>5.5525400000000005</v>
      </c>
      <c r="R26" s="37">
        <f t="shared" si="3"/>
        <v>7.1614200000000006</v>
      </c>
      <c r="S26" s="37">
        <f t="shared" si="4"/>
        <v>1.1566800000000002</v>
      </c>
      <c r="T26" s="37">
        <f t="shared" si="10"/>
        <v>23.800000000000004</v>
      </c>
    </row>
    <row r="27" spans="1:20">
      <c r="A27" s="8" t="s">
        <v>69</v>
      </c>
      <c r="B27" s="198">
        <v>23.8</v>
      </c>
      <c r="C27" s="198">
        <v>23.8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9.9293600000000009</v>
      </c>
      <c r="J27" s="21">
        <f t="shared" si="6"/>
        <v>5.5525400000000005</v>
      </c>
      <c r="K27" s="21">
        <f t="shared" si="7"/>
        <v>7.1614200000000006</v>
      </c>
      <c r="L27" s="21">
        <f t="shared" si="8"/>
        <v>1.1566800000000002</v>
      </c>
      <c r="M27" s="159">
        <f t="shared" si="9"/>
        <v>23.800000000000004</v>
      </c>
      <c r="N27" s="22"/>
      <c r="P27" s="37">
        <f t="shared" si="1"/>
        <v>9.9293600000000009</v>
      </c>
      <c r="Q27" s="37">
        <f t="shared" si="2"/>
        <v>5.5525400000000005</v>
      </c>
      <c r="R27" s="37">
        <f t="shared" si="3"/>
        <v>7.1614200000000006</v>
      </c>
      <c r="S27" s="37">
        <f t="shared" si="4"/>
        <v>1.1566800000000002</v>
      </c>
      <c r="T27" s="37">
        <f t="shared" si="10"/>
        <v>23.800000000000004</v>
      </c>
    </row>
    <row r="28" spans="1:20">
      <c r="A28" s="8" t="s">
        <v>70</v>
      </c>
      <c r="B28" s="198">
        <v>23.8</v>
      </c>
      <c r="C28" s="198">
        <v>23.8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9.9293600000000009</v>
      </c>
      <c r="J28" s="21">
        <f t="shared" si="6"/>
        <v>5.5525400000000005</v>
      </c>
      <c r="K28" s="21">
        <f t="shared" si="7"/>
        <v>7.1614200000000006</v>
      </c>
      <c r="L28" s="21">
        <f t="shared" si="8"/>
        <v>1.1566800000000002</v>
      </c>
      <c r="M28" s="159">
        <f t="shared" si="9"/>
        <v>23.800000000000004</v>
      </c>
      <c r="N28" s="22"/>
      <c r="P28" s="37">
        <f t="shared" si="1"/>
        <v>9.9293600000000009</v>
      </c>
      <c r="Q28" s="37">
        <f t="shared" si="2"/>
        <v>5.5525400000000005</v>
      </c>
      <c r="R28" s="37">
        <f t="shared" si="3"/>
        <v>7.1614200000000006</v>
      </c>
      <c r="S28" s="37">
        <f t="shared" si="4"/>
        <v>1.1566800000000002</v>
      </c>
      <c r="T28" s="37">
        <f t="shared" si="10"/>
        <v>23.800000000000004</v>
      </c>
    </row>
    <row r="29" spans="1:20">
      <c r="A29" s="8" t="s">
        <v>71</v>
      </c>
      <c r="B29" s="198">
        <v>23.8</v>
      </c>
      <c r="C29" s="198">
        <v>23.8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9.9293600000000009</v>
      </c>
      <c r="J29" s="21">
        <f t="shared" si="6"/>
        <v>5.5525400000000005</v>
      </c>
      <c r="K29" s="21">
        <f t="shared" si="7"/>
        <v>7.1614200000000006</v>
      </c>
      <c r="L29" s="21">
        <f t="shared" si="8"/>
        <v>1.1566800000000002</v>
      </c>
      <c r="M29" s="159">
        <f t="shared" si="9"/>
        <v>23.800000000000004</v>
      </c>
      <c r="N29" s="22"/>
      <c r="P29" s="37">
        <f t="shared" si="1"/>
        <v>9.9293600000000009</v>
      </c>
      <c r="Q29" s="37">
        <f t="shared" si="2"/>
        <v>5.5525400000000005</v>
      </c>
      <c r="R29" s="37">
        <f t="shared" si="3"/>
        <v>7.1614200000000006</v>
      </c>
      <c r="S29" s="37">
        <f t="shared" si="4"/>
        <v>1.1566800000000002</v>
      </c>
      <c r="T29" s="37">
        <f t="shared" si="10"/>
        <v>23.800000000000004</v>
      </c>
    </row>
    <row r="30" spans="1:20">
      <c r="A30" s="8" t="s">
        <v>72</v>
      </c>
      <c r="B30" s="198">
        <v>23.8</v>
      </c>
      <c r="C30" s="198">
        <v>23.8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9.9293600000000009</v>
      </c>
      <c r="J30" s="21">
        <f t="shared" si="6"/>
        <v>5.5525400000000005</v>
      </c>
      <c r="K30" s="21">
        <f t="shared" si="7"/>
        <v>7.1614200000000006</v>
      </c>
      <c r="L30" s="21">
        <f t="shared" si="8"/>
        <v>1.1566800000000002</v>
      </c>
      <c r="M30" s="159">
        <f t="shared" si="9"/>
        <v>23.800000000000004</v>
      </c>
      <c r="N30" s="22"/>
      <c r="P30" s="37">
        <f t="shared" si="1"/>
        <v>9.9293600000000009</v>
      </c>
      <c r="Q30" s="37">
        <f t="shared" si="2"/>
        <v>5.5525400000000005</v>
      </c>
      <c r="R30" s="37">
        <f t="shared" si="3"/>
        <v>7.1614200000000006</v>
      </c>
      <c r="S30" s="37">
        <f t="shared" si="4"/>
        <v>1.1566800000000002</v>
      </c>
      <c r="T30" s="37">
        <f t="shared" si="10"/>
        <v>23.800000000000004</v>
      </c>
    </row>
    <row r="31" spans="1:20">
      <c r="A31" s="8" t="s">
        <v>73</v>
      </c>
      <c r="B31" s="198">
        <v>23.8</v>
      </c>
      <c r="C31" s="198">
        <v>23.8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9.9293600000000009</v>
      </c>
      <c r="J31" s="21">
        <f t="shared" si="6"/>
        <v>5.5525400000000005</v>
      </c>
      <c r="K31" s="21">
        <f t="shared" si="7"/>
        <v>7.1614200000000006</v>
      </c>
      <c r="L31" s="21">
        <f t="shared" si="8"/>
        <v>1.1566800000000002</v>
      </c>
      <c r="M31" s="159">
        <f t="shared" si="9"/>
        <v>23.800000000000004</v>
      </c>
      <c r="N31" s="22"/>
      <c r="P31" s="37">
        <f t="shared" si="1"/>
        <v>9.9293600000000009</v>
      </c>
      <c r="Q31" s="37">
        <f t="shared" si="2"/>
        <v>5.5525400000000005</v>
      </c>
      <c r="R31" s="37">
        <f t="shared" si="3"/>
        <v>7.1614200000000006</v>
      </c>
      <c r="S31" s="37">
        <f t="shared" si="4"/>
        <v>1.1566800000000002</v>
      </c>
      <c r="T31" s="37">
        <f t="shared" si="10"/>
        <v>23.800000000000004</v>
      </c>
    </row>
    <row r="32" spans="1:20">
      <c r="A32" s="8" t="s">
        <v>74</v>
      </c>
      <c r="B32" s="198">
        <v>23.8</v>
      </c>
      <c r="C32" s="198">
        <v>23.8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9.9293600000000009</v>
      </c>
      <c r="J32" s="21">
        <f t="shared" si="6"/>
        <v>5.5525400000000005</v>
      </c>
      <c r="K32" s="21">
        <f t="shared" si="7"/>
        <v>7.1614200000000006</v>
      </c>
      <c r="L32" s="21">
        <f t="shared" si="8"/>
        <v>1.1566800000000002</v>
      </c>
      <c r="M32" s="159">
        <f t="shared" si="9"/>
        <v>23.800000000000004</v>
      </c>
      <c r="N32" s="22"/>
      <c r="P32" s="37">
        <f t="shared" si="1"/>
        <v>9.9293600000000009</v>
      </c>
      <c r="Q32" s="37">
        <f t="shared" si="2"/>
        <v>5.5525400000000005</v>
      </c>
      <c r="R32" s="37">
        <f t="shared" si="3"/>
        <v>7.1614200000000006</v>
      </c>
      <c r="S32" s="37">
        <f t="shared" si="4"/>
        <v>1.1566800000000002</v>
      </c>
      <c r="T32" s="37">
        <f t="shared" si="10"/>
        <v>23.800000000000004</v>
      </c>
    </row>
    <row r="33" spans="1:20">
      <c r="A33" s="8" t="s">
        <v>75</v>
      </c>
      <c r="B33" s="198">
        <v>23.8</v>
      </c>
      <c r="C33" s="198">
        <v>23.8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9.9293600000000009</v>
      </c>
      <c r="J33" s="21">
        <f t="shared" si="6"/>
        <v>5.5525400000000005</v>
      </c>
      <c r="K33" s="21">
        <f t="shared" si="7"/>
        <v>7.1614200000000006</v>
      </c>
      <c r="L33" s="21">
        <f t="shared" si="8"/>
        <v>1.1566800000000002</v>
      </c>
      <c r="M33" s="159">
        <f t="shared" si="9"/>
        <v>23.800000000000004</v>
      </c>
      <c r="N33" s="22"/>
      <c r="P33" s="37">
        <f t="shared" si="1"/>
        <v>9.9293600000000009</v>
      </c>
      <c r="Q33" s="37">
        <f t="shared" si="2"/>
        <v>5.5525400000000005</v>
      </c>
      <c r="R33" s="37">
        <f t="shared" si="3"/>
        <v>7.1614200000000006</v>
      </c>
      <c r="S33" s="37">
        <f t="shared" si="4"/>
        <v>1.1566800000000002</v>
      </c>
      <c r="T33" s="37">
        <f t="shared" si="10"/>
        <v>23.800000000000004</v>
      </c>
    </row>
    <row r="34" spans="1:20">
      <c r="A34" s="8" t="s">
        <v>76</v>
      </c>
      <c r="B34" s="198">
        <v>23.8</v>
      </c>
      <c r="C34" s="198">
        <v>23.8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9.9293600000000009</v>
      </c>
      <c r="J34" s="21">
        <f t="shared" si="6"/>
        <v>5.5525400000000005</v>
      </c>
      <c r="K34" s="21">
        <f t="shared" si="7"/>
        <v>7.1614200000000006</v>
      </c>
      <c r="L34" s="21">
        <f t="shared" si="8"/>
        <v>1.1566800000000002</v>
      </c>
      <c r="M34" s="159">
        <f t="shared" si="9"/>
        <v>23.800000000000004</v>
      </c>
      <c r="N34" s="22"/>
      <c r="P34" s="37">
        <f t="shared" si="1"/>
        <v>9.9293600000000009</v>
      </c>
      <c r="Q34" s="37">
        <f t="shared" si="2"/>
        <v>5.5525400000000005</v>
      </c>
      <c r="R34" s="37">
        <f t="shared" si="3"/>
        <v>7.1614200000000006</v>
      </c>
      <c r="S34" s="37">
        <f t="shared" si="4"/>
        <v>1.1566800000000002</v>
      </c>
      <c r="T34" s="37">
        <f t="shared" si="10"/>
        <v>23.800000000000004</v>
      </c>
    </row>
    <row r="35" spans="1:20">
      <c r="A35" s="8" t="s">
        <v>77</v>
      </c>
      <c r="B35" s="198">
        <v>23.8</v>
      </c>
      <c r="C35" s="198">
        <v>23.8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9.9293600000000009</v>
      </c>
      <c r="J35" s="21">
        <f t="shared" si="6"/>
        <v>5.5525400000000005</v>
      </c>
      <c r="K35" s="21">
        <f t="shared" si="7"/>
        <v>7.1614200000000006</v>
      </c>
      <c r="L35" s="21">
        <f t="shared" si="8"/>
        <v>1.1566800000000002</v>
      </c>
      <c r="M35" s="159">
        <f t="shared" si="9"/>
        <v>23.800000000000004</v>
      </c>
      <c r="N35" s="22"/>
      <c r="P35" s="37">
        <f t="shared" ref="P35:P66" si="12">I35</f>
        <v>9.9293600000000009</v>
      </c>
      <c r="Q35" s="37">
        <f t="shared" ref="Q35:Q66" si="13">J35</f>
        <v>5.5525400000000005</v>
      </c>
      <c r="R35" s="37">
        <f t="shared" ref="R35:R66" si="14">K35</f>
        <v>7.1614200000000006</v>
      </c>
      <c r="S35" s="37">
        <f t="shared" ref="S35:S66" si="15">L35</f>
        <v>1.1566800000000002</v>
      </c>
      <c r="T35" s="37">
        <f t="shared" si="10"/>
        <v>23.800000000000004</v>
      </c>
    </row>
    <row r="36" spans="1:20">
      <c r="A36" s="8" t="s">
        <v>78</v>
      </c>
      <c r="B36" s="198">
        <v>23.8</v>
      </c>
      <c r="C36" s="198">
        <v>23.8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9.9293600000000009</v>
      </c>
      <c r="J36" s="21">
        <f t="shared" si="6"/>
        <v>5.5525400000000005</v>
      </c>
      <c r="K36" s="21">
        <f t="shared" si="7"/>
        <v>7.1614200000000006</v>
      </c>
      <c r="L36" s="21">
        <f t="shared" si="8"/>
        <v>1.1566800000000002</v>
      </c>
      <c r="M36" s="159">
        <f t="shared" si="9"/>
        <v>23.800000000000004</v>
      </c>
      <c r="N36" s="22"/>
      <c r="P36" s="37">
        <f t="shared" si="12"/>
        <v>9.9293600000000009</v>
      </c>
      <c r="Q36" s="37">
        <f t="shared" si="13"/>
        <v>5.5525400000000005</v>
      </c>
      <c r="R36" s="37">
        <f t="shared" si="14"/>
        <v>7.1614200000000006</v>
      </c>
      <c r="S36" s="37">
        <f t="shared" si="15"/>
        <v>1.1566800000000002</v>
      </c>
      <c r="T36" s="37">
        <f t="shared" si="10"/>
        <v>23.800000000000004</v>
      </c>
    </row>
    <row r="37" spans="1:20">
      <c r="A37" s="8" t="s">
        <v>79</v>
      </c>
      <c r="B37" s="198">
        <v>23.8</v>
      </c>
      <c r="C37" s="198">
        <v>23.8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9.9293600000000009</v>
      </c>
      <c r="J37" s="21">
        <f t="shared" si="6"/>
        <v>5.5525400000000005</v>
      </c>
      <c r="K37" s="21">
        <f t="shared" si="7"/>
        <v>7.1614200000000006</v>
      </c>
      <c r="L37" s="21">
        <f t="shared" si="8"/>
        <v>1.1566800000000002</v>
      </c>
      <c r="M37" s="159">
        <f t="shared" si="9"/>
        <v>23.800000000000004</v>
      </c>
      <c r="N37" s="22"/>
      <c r="P37" s="37">
        <f t="shared" si="12"/>
        <v>9.9293600000000009</v>
      </c>
      <c r="Q37" s="37">
        <f t="shared" si="13"/>
        <v>5.5525400000000005</v>
      </c>
      <c r="R37" s="37">
        <f t="shared" si="14"/>
        <v>7.1614200000000006</v>
      </c>
      <c r="S37" s="37">
        <f t="shared" si="15"/>
        <v>1.1566800000000002</v>
      </c>
      <c r="T37" s="37">
        <f t="shared" si="10"/>
        <v>23.800000000000004</v>
      </c>
    </row>
    <row r="38" spans="1:20">
      <c r="A38" s="8" t="s">
        <v>80</v>
      </c>
      <c r="B38" s="198">
        <v>23.8</v>
      </c>
      <c r="C38" s="198">
        <v>23.8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9.9293600000000009</v>
      </c>
      <c r="J38" s="21">
        <f t="shared" si="6"/>
        <v>5.5525400000000005</v>
      </c>
      <c r="K38" s="21">
        <f t="shared" si="7"/>
        <v>7.1614200000000006</v>
      </c>
      <c r="L38" s="21">
        <f t="shared" si="8"/>
        <v>1.1566800000000002</v>
      </c>
      <c r="M38" s="159">
        <f t="shared" si="9"/>
        <v>23.800000000000004</v>
      </c>
      <c r="N38" s="22"/>
      <c r="P38" s="37">
        <f t="shared" si="12"/>
        <v>9.9293600000000009</v>
      </c>
      <c r="Q38" s="37">
        <f t="shared" si="13"/>
        <v>5.5525400000000005</v>
      </c>
      <c r="R38" s="37">
        <f t="shared" si="14"/>
        <v>7.1614200000000006</v>
      </c>
      <c r="S38" s="37">
        <f t="shared" si="15"/>
        <v>1.1566800000000002</v>
      </c>
      <c r="T38" s="37">
        <f t="shared" si="10"/>
        <v>23.800000000000004</v>
      </c>
    </row>
    <row r="39" spans="1:20">
      <c r="A39" s="8" t="s">
        <v>81</v>
      </c>
      <c r="B39" s="198">
        <v>23.8</v>
      </c>
      <c r="C39" s="198">
        <v>23.8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9.9293600000000009</v>
      </c>
      <c r="J39" s="21">
        <f t="shared" si="6"/>
        <v>5.5525400000000005</v>
      </c>
      <c r="K39" s="21">
        <f t="shared" si="7"/>
        <v>7.1614200000000006</v>
      </c>
      <c r="L39" s="21">
        <f t="shared" si="8"/>
        <v>1.1566800000000002</v>
      </c>
      <c r="M39" s="159">
        <f t="shared" si="9"/>
        <v>23.800000000000004</v>
      </c>
      <c r="N39" s="22"/>
      <c r="P39" s="37">
        <f t="shared" si="12"/>
        <v>9.9293600000000009</v>
      </c>
      <c r="Q39" s="37">
        <f t="shared" si="13"/>
        <v>5.5525400000000005</v>
      </c>
      <c r="R39" s="37">
        <f t="shared" si="14"/>
        <v>7.1614200000000006</v>
      </c>
      <c r="S39" s="37">
        <f t="shared" si="15"/>
        <v>1.1566800000000002</v>
      </c>
      <c r="T39" s="37">
        <f t="shared" si="10"/>
        <v>23.800000000000004</v>
      </c>
    </row>
    <row r="40" spans="1:20">
      <c r="A40" s="8" t="s">
        <v>82</v>
      </c>
      <c r="B40" s="198">
        <v>23.8</v>
      </c>
      <c r="C40" s="198">
        <v>23.8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9.9293600000000009</v>
      </c>
      <c r="J40" s="21">
        <f t="shared" si="6"/>
        <v>5.5525400000000005</v>
      </c>
      <c r="K40" s="21">
        <f t="shared" si="7"/>
        <v>7.1614200000000006</v>
      </c>
      <c r="L40" s="21">
        <f t="shared" si="8"/>
        <v>1.1566800000000002</v>
      </c>
      <c r="M40" s="159">
        <f t="shared" si="9"/>
        <v>23.800000000000004</v>
      </c>
      <c r="N40" s="22"/>
      <c r="P40" s="37">
        <f t="shared" si="12"/>
        <v>9.9293600000000009</v>
      </c>
      <c r="Q40" s="37">
        <f t="shared" si="13"/>
        <v>5.5525400000000005</v>
      </c>
      <c r="R40" s="37">
        <f t="shared" si="14"/>
        <v>7.1614200000000006</v>
      </c>
      <c r="S40" s="37">
        <f t="shared" si="15"/>
        <v>1.1566800000000002</v>
      </c>
      <c r="T40" s="37">
        <f t="shared" si="10"/>
        <v>23.800000000000004</v>
      </c>
    </row>
    <row r="41" spans="1:20">
      <c r="A41" s="8" t="s">
        <v>83</v>
      </c>
      <c r="B41" s="198">
        <v>23.8</v>
      </c>
      <c r="C41" s="198">
        <v>23.8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9.9293600000000009</v>
      </c>
      <c r="J41" s="21">
        <f t="shared" si="6"/>
        <v>5.5525400000000005</v>
      </c>
      <c r="K41" s="21">
        <f t="shared" si="7"/>
        <v>7.1614200000000006</v>
      </c>
      <c r="L41" s="21">
        <f t="shared" si="8"/>
        <v>1.1566800000000002</v>
      </c>
      <c r="M41" s="159">
        <f t="shared" si="9"/>
        <v>23.800000000000004</v>
      </c>
      <c r="N41" s="22"/>
      <c r="P41" s="37">
        <f t="shared" si="12"/>
        <v>9.9293600000000009</v>
      </c>
      <c r="Q41" s="37">
        <f t="shared" si="13"/>
        <v>5.5525400000000005</v>
      </c>
      <c r="R41" s="37">
        <f t="shared" si="14"/>
        <v>7.1614200000000006</v>
      </c>
      <c r="S41" s="37">
        <f t="shared" si="15"/>
        <v>1.1566800000000002</v>
      </c>
      <c r="T41" s="37">
        <f t="shared" si="10"/>
        <v>23.800000000000004</v>
      </c>
    </row>
    <row r="42" spans="1:20">
      <c r="A42" s="8" t="s">
        <v>84</v>
      </c>
      <c r="B42" s="198">
        <v>23.8</v>
      </c>
      <c r="C42" s="198">
        <v>23.8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9.9293600000000009</v>
      </c>
      <c r="J42" s="21">
        <f t="shared" si="6"/>
        <v>5.5525400000000005</v>
      </c>
      <c r="K42" s="21">
        <f t="shared" si="7"/>
        <v>7.1614200000000006</v>
      </c>
      <c r="L42" s="21">
        <f t="shared" si="8"/>
        <v>1.1566800000000002</v>
      </c>
      <c r="M42" s="159">
        <f t="shared" si="9"/>
        <v>23.800000000000004</v>
      </c>
      <c r="N42" s="22"/>
      <c r="P42" s="37">
        <f t="shared" si="12"/>
        <v>9.9293600000000009</v>
      </c>
      <c r="Q42" s="37">
        <f t="shared" si="13"/>
        <v>5.5525400000000005</v>
      </c>
      <c r="R42" s="37">
        <f t="shared" si="14"/>
        <v>7.1614200000000006</v>
      </c>
      <c r="S42" s="37">
        <f t="shared" si="15"/>
        <v>1.1566800000000002</v>
      </c>
      <c r="T42" s="37">
        <f t="shared" si="10"/>
        <v>23.800000000000004</v>
      </c>
    </row>
    <row r="43" spans="1:20">
      <c r="A43" s="8" t="s">
        <v>85</v>
      </c>
      <c r="B43" s="198">
        <v>23.8</v>
      </c>
      <c r="C43" s="198">
        <v>23.8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9.9293600000000009</v>
      </c>
      <c r="J43" s="21">
        <f t="shared" si="6"/>
        <v>5.5525400000000005</v>
      </c>
      <c r="K43" s="21">
        <f t="shared" si="7"/>
        <v>7.1614200000000006</v>
      </c>
      <c r="L43" s="21">
        <f t="shared" si="8"/>
        <v>1.1566800000000002</v>
      </c>
      <c r="M43" s="159">
        <f t="shared" si="9"/>
        <v>23.800000000000004</v>
      </c>
      <c r="N43" s="22"/>
      <c r="P43" s="37">
        <f t="shared" si="12"/>
        <v>9.9293600000000009</v>
      </c>
      <c r="Q43" s="37">
        <f t="shared" si="13"/>
        <v>5.5525400000000005</v>
      </c>
      <c r="R43" s="37">
        <f t="shared" si="14"/>
        <v>7.1614200000000006</v>
      </c>
      <c r="S43" s="37">
        <f t="shared" si="15"/>
        <v>1.1566800000000002</v>
      </c>
      <c r="T43" s="37">
        <f t="shared" si="10"/>
        <v>23.800000000000004</v>
      </c>
    </row>
    <row r="44" spans="1:20">
      <c r="A44" s="8" t="s">
        <v>86</v>
      </c>
      <c r="B44" s="198">
        <v>23.8</v>
      </c>
      <c r="C44" s="198">
        <v>23.8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9.9293600000000009</v>
      </c>
      <c r="J44" s="21">
        <f t="shared" si="6"/>
        <v>5.5525400000000005</v>
      </c>
      <c r="K44" s="21">
        <f t="shared" si="7"/>
        <v>7.1614200000000006</v>
      </c>
      <c r="L44" s="21">
        <f t="shared" si="8"/>
        <v>1.1566800000000002</v>
      </c>
      <c r="M44" s="159">
        <f t="shared" si="9"/>
        <v>23.800000000000004</v>
      </c>
      <c r="N44" s="22"/>
      <c r="P44" s="37">
        <f t="shared" si="12"/>
        <v>9.9293600000000009</v>
      </c>
      <c r="Q44" s="37">
        <f t="shared" si="13"/>
        <v>5.5525400000000005</v>
      </c>
      <c r="R44" s="37">
        <f t="shared" si="14"/>
        <v>7.1614200000000006</v>
      </c>
      <c r="S44" s="37">
        <f t="shared" si="15"/>
        <v>1.1566800000000002</v>
      </c>
      <c r="T44" s="37">
        <f t="shared" si="10"/>
        <v>23.800000000000004</v>
      </c>
    </row>
    <row r="45" spans="1:20">
      <c r="A45" s="8" t="s">
        <v>87</v>
      </c>
      <c r="B45" s="198">
        <v>23.8</v>
      </c>
      <c r="C45" s="198">
        <v>23.8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9.9293600000000009</v>
      </c>
      <c r="J45" s="21">
        <f t="shared" si="6"/>
        <v>5.5525400000000005</v>
      </c>
      <c r="K45" s="21">
        <f t="shared" si="7"/>
        <v>7.1614200000000006</v>
      </c>
      <c r="L45" s="21">
        <f t="shared" si="8"/>
        <v>1.1566800000000002</v>
      </c>
      <c r="M45" s="159">
        <f t="shared" si="9"/>
        <v>23.800000000000004</v>
      </c>
      <c r="N45" s="22"/>
      <c r="P45" s="37">
        <f t="shared" si="12"/>
        <v>9.9293600000000009</v>
      </c>
      <c r="Q45" s="37">
        <f t="shared" si="13"/>
        <v>5.5525400000000005</v>
      </c>
      <c r="R45" s="37">
        <f t="shared" si="14"/>
        <v>7.1614200000000006</v>
      </c>
      <c r="S45" s="37">
        <f t="shared" si="15"/>
        <v>1.1566800000000002</v>
      </c>
      <c r="T45" s="37">
        <f t="shared" si="10"/>
        <v>23.800000000000004</v>
      </c>
    </row>
    <row r="46" spans="1:20">
      <c r="A46" s="8" t="s">
        <v>88</v>
      </c>
      <c r="B46" s="198">
        <v>23.8</v>
      </c>
      <c r="C46" s="198">
        <v>23.8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9.9293600000000009</v>
      </c>
      <c r="J46" s="21">
        <f t="shared" si="6"/>
        <v>5.5525400000000005</v>
      </c>
      <c r="K46" s="21">
        <f t="shared" si="7"/>
        <v>7.1614200000000006</v>
      </c>
      <c r="L46" s="21">
        <f t="shared" si="8"/>
        <v>1.1566800000000002</v>
      </c>
      <c r="M46" s="159">
        <f t="shared" si="9"/>
        <v>23.800000000000004</v>
      </c>
      <c r="N46" s="22"/>
      <c r="P46" s="37">
        <f t="shared" si="12"/>
        <v>9.9293600000000009</v>
      </c>
      <c r="Q46" s="37">
        <f t="shared" si="13"/>
        <v>5.5525400000000005</v>
      </c>
      <c r="R46" s="37">
        <f t="shared" si="14"/>
        <v>7.1614200000000006</v>
      </c>
      <c r="S46" s="37">
        <f t="shared" si="15"/>
        <v>1.1566800000000002</v>
      </c>
      <c r="T46" s="37">
        <f t="shared" si="10"/>
        <v>23.800000000000004</v>
      </c>
    </row>
    <row r="47" spans="1:20">
      <c r="A47" s="8" t="s">
        <v>89</v>
      </c>
      <c r="B47" s="198">
        <v>23.8</v>
      </c>
      <c r="C47" s="198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9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198">
        <v>23.8</v>
      </c>
      <c r="C48" s="198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9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198">
        <v>23.8</v>
      </c>
      <c r="C49" s="198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9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198">
        <v>23.8</v>
      </c>
      <c r="C50" s="198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9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198">
        <v>23.8</v>
      </c>
      <c r="C51" s="198">
        <v>23.8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9.9293600000000009</v>
      </c>
      <c r="J51" s="21">
        <f t="shared" si="6"/>
        <v>5.5525400000000005</v>
      </c>
      <c r="K51" s="21">
        <f t="shared" si="7"/>
        <v>7.1614200000000006</v>
      </c>
      <c r="L51" s="21">
        <f t="shared" si="8"/>
        <v>1.1566800000000002</v>
      </c>
      <c r="M51" s="159">
        <f t="shared" si="9"/>
        <v>23.800000000000004</v>
      </c>
      <c r="N51" s="22"/>
      <c r="P51" s="37">
        <f t="shared" si="12"/>
        <v>9.9293600000000009</v>
      </c>
      <c r="Q51" s="37">
        <f t="shared" si="13"/>
        <v>5.5525400000000005</v>
      </c>
      <c r="R51" s="37">
        <f t="shared" si="14"/>
        <v>7.1614200000000006</v>
      </c>
      <c r="S51" s="37">
        <f t="shared" si="15"/>
        <v>1.1566800000000002</v>
      </c>
      <c r="T51" s="37">
        <f t="shared" si="10"/>
        <v>23.800000000000004</v>
      </c>
    </row>
    <row r="52" spans="1:20">
      <c r="A52" s="8" t="s">
        <v>94</v>
      </c>
      <c r="B52" s="198">
        <v>23.8</v>
      </c>
      <c r="C52" s="198">
        <v>23.8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9.9293600000000009</v>
      </c>
      <c r="J52" s="21">
        <f t="shared" si="6"/>
        <v>5.5525400000000005</v>
      </c>
      <c r="K52" s="21">
        <f t="shared" si="7"/>
        <v>7.1614200000000006</v>
      </c>
      <c r="L52" s="21">
        <f t="shared" si="8"/>
        <v>1.1566800000000002</v>
      </c>
      <c r="M52" s="159">
        <f t="shared" si="9"/>
        <v>23.800000000000004</v>
      </c>
      <c r="N52" s="22"/>
      <c r="P52" s="37">
        <f t="shared" si="12"/>
        <v>9.9293600000000009</v>
      </c>
      <c r="Q52" s="37">
        <f t="shared" si="13"/>
        <v>5.5525400000000005</v>
      </c>
      <c r="R52" s="37">
        <f t="shared" si="14"/>
        <v>7.1614200000000006</v>
      </c>
      <c r="S52" s="37">
        <f t="shared" si="15"/>
        <v>1.1566800000000002</v>
      </c>
      <c r="T52" s="37">
        <f t="shared" si="10"/>
        <v>23.800000000000004</v>
      </c>
    </row>
    <row r="53" spans="1:20">
      <c r="A53" s="8" t="s">
        <v>95</v>
      </c>
      <c r="B53" s="198">
        <v>23.8</v>
      </c>
      <c r="C53" s="198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9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8">
        <v>23.8</v>
      </c>
      <c r="C54" s="198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9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8">
        <v>23.8</v>
      </c>
      <c r="C55" s="198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9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8">
        <v>23.8</v>
      </c>
      <c r="C56" s="198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9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8">
        <v>23.8</v>
      </c>
      <c r="C57" s="198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9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8">
        <v>23.8</v>
      </c>
      <c r="C58" s="198">
        <v>23.8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9.9293600000000009</v>
      </c>
      <c r="J58" s="21">
        <f t="shared" si="6"/>
        <v>5.5525400000000005</v>
      </c>
      <c r="K58" s="21">
        <f t="shared" si="7"/>
        <v>7.1614200000000006</v>
      </c>
      <c r="L58" s="21">
        <f t="shared" si="8"/>
        <v>1.1566800000000002</v>
      </c>
      <c r="M58" s="159">
        <f t="shared" si="9"/>
        <v>23.800000000000004</v>
      </c>
      <c r="N58" s="22"/>
      <c r="P58" s="37">
        <f t="shared" si="12"/>
        <v>9.9293600000000009</v>
      </c>
      <c r="Q58" s="37">
        <f t="shared" si="13"/>
        <v>5.5525400000000005</v>
      </c>
      <c r="R58" s="37">
        <f t="shared" si="14"/>
        <v>7.1614200000000006</v>
      </c>
      <c r="S58" s="37">
        <f t="shared" si="15"/>
        <v>1.1566800000000002</v>
      </c>
      <c r="T58" s="37">
        <f t="shared" si="10"/>
        <v>23.800000000000004</v>
      </c>
    </row>
    <row r="59" spans="1:20">
      <c r="A59" s="8" t="s">
        <v>101</v>
      </c>
      <c r="B59" s="198">
        <v>23.8</v>
      </c>
      <c r="C59" s="198">
        <v>23.8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9.9293600000000009</v>
      </c>
      <c r="J59" s="21">
        <f t="shared" si="6"/>
        <v>5.5525400000000005</v>
      </c>
      <c r="K59" s="21">
        <f t="shared" si="7"/>
        <v>7.1614200000000006</v>
      </c>
      <c r="L59" s="21">
        <f t="shared" si="8"/>
        <v>1.1566800000000002</v>
      </c>
      <c r="M59" s="159">
        <f t="shared" si="9"/>
        <v>23.800000000000004</v>
      </c>
      <c r="N59" s="22"/>
      <c r="P59" s="37">
        <f t="shared" si="12"/>
        <v>9.9293600000000009</v>
      </c>
      <c r="Q59" s="37">
        <f t="shared" si="13"/>
        <v>5.5525400000000005</v>
      </c>
      <c r="R59" s="37">
        <f t="shared" si="14"/>
        <v>7.1614200000000006</v>
      </c>
      <c r="S59" s="37">
        <f t="shared" si="15"/>
        <v>1.1566800000000002</v>
      </c>
      <c r="T59" s="37">
        <f t="shared" si="10"/>
        <v>23.800000000000004</v>
      </c>
    </row>
    <row r="60" spans="1:20">
      <c r="A60" s="8" t="s">
        <v>102</v>
      </c>
      <c r="B60" s="198">
        <v>23.8</v>
      </c>
      <c r="C60" s="198">
        <v>23.8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9.9293600000000009</v>
      </c>
      <c r="J60" s="21">
        <f t="shared" si="6"/>
        <v>5.5525400000000005</v>
      </c>
      <c r="K60" s="21">
        <f t="shared" si="7"/>
        <v>7.1614200000000006</v>
      </c>
      <c r="L60" s="21">
        <f t="shared" si="8"/>
        <v>1.1566800000000002</v>
      </c>
      <c r="M60" s="159">
        <f t="shared" si="9"/>
        <v>23.800000000000004</v>
      </c>
      <c r="N60" s="22"/>
      <c r="P60" s="37">
        <f t="shared" si="12"/>
        <v>9.9293600000000009</v>
      </c>
      <c r="Q60" s="37">
        <f t="shared" si="13"/>
        <v>5.5525400000000005</v>
      </c>
      <c r="R60" s="37">
        <f t="shared" si="14"/>
        <v>7.1614200000000006</v>
      </c>
      <c r="S60" s="37">
        <f t="shared" si="15"/>
        <v>1.1566800000000002</v>
      </c>
      <c r="T60" s="37">
        <f t="shared" si="10"/>
        <v>23.800000000000004</v>
      </c>
    </row>
    <row r="61" spans="1:20">
      <c r="A61" s="8" t="s">
        <v>103</v>
      </c>
      <c r="B61" s="198">
        <v>23.8</v>
      </c>
      <c r="C61" s="198">
        <v>23.8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9.9293600000000009</v>
      </c>
      <c r="J61" s="21">
        <f t="shared" si="6"/>
        <v>5.5525400000000005</v>
      </c>
      <c r="K61" s="21">
        <f t="shared" si="7"/>
        <v>7.1614200000000006</v>
      </c>
      <c r="L61" s="21">
        <f t="shared" si="8"/>
        <v>1.1566800000000002</v>
      </c>
      <c r="M61" s="159">
        <f t="shared" si="9"/>
        <v>23.800000000000004</v>
      </c>
      <c r="N61" s="22"/>
      <c r="P61" s="37">
        <f t="shared" si="12"/>
        <v>9.9293600000000009</v>
      </c>
      <c r="Q61" s="37">
        <f t="shared" si="13"/>
        <v>5.5525400000000005</v>
      </c>
      <c r="R61" s="37">
        <f t="shared" si="14"/>
        <v>7.1614200000000006</v>
      </c>
      <c r="S61" s="37">
        <f t="shared" si="15"/>
        <v>1.1566800000000002</v>
      </c>
      <c r="T61" s="37">
        <f t="shared" si="10"/>
        <v>23.800000000000004</v>
      </c>
    </row>
    <row r="62" spans="1:20">
      <c r="A62" s="8" t="s">
        <v>104</v>
      </c>
      <c r="B62" s="198">
        <v>23.8</v>
      </c>
      <c r="C62" s="198">
        <v>23.8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9.9293600000000009</v>
      </c>
      <c r="J62" s="21">
        <f t="shared" si="6"/>
        <v>5.5525400000000005</v>
      </c>
      <c r="K62" s="21">
        <f t="shared" si="7"/>
        <v>7.1614200000000006</v>
      </c>
      <c r="L62" s="21">
        <f t="shared" si="8"/>
        <v>1.1566800000000002</v>
      </c>
      <c r="M62" s="159">
        <f t="shared" si="9"/>
        <v>23.800000000000004</v>
      </c>
      <c r="N62" s="22"/>
      <c r="P62" s="37">
        <f t="shared" si="12"/>
        <v>9.9293600000000009</v>
      </c>
      <c r="Q62" s="37">
        <f t="shared" si="13"/>
        <v>5.5525400000000005</v>
      </c>
      <c r="R62" s="37">
        <f t="shared" si="14"/>
        <v>7.1614200000000006</v>
      </c>
      <c r="S62" s="37">
        <f t="shared" si="15"/>
        <v>1.1566800000000002</v>
      </c>
      <c r="T62" s="37">
        <f t="shared" si="10"/>
        <v>23.800000000000004</v>
      </c>
    </row>
    <row r="63" spans="1:20">
      <c r="A63" s="8" t="s">
        <v>105</v>
      </c>
      <c r="B63" s="198">
        <v>23.8</v>
      </c>
      <c r="C63" s="198">
        <v>23.8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9.9293600000000009</v>
      </c>
      <c r="J63" s="21">
        <f t="shared" si="6"/>
        <v>5.5525400000000005</v>
      </c>
      <c r="K63" s="21">
        <f t="shared" si="7"/>
        <v>7.1614200000000006</v>
      </c>
      <c r="L63" s="21">
        <f t="shared" si="8"/>
        <v>1.1566800000000002</v>
      </c>
      <c r="M63" s="159">
        <f t="shared" si="9"/>
        <v>23.800000000000004</v>
      </c>
      <c r="N63" s="22"/>
      <c r="P63" s="37">
        <f t="shared" si="12"/>
        <v>9.9293600000000009</v>
      </c>
      <c r="Q63" s="37">
        <f t="shared" si="13"/>
        <v>5.5525400000000005</v>
      </c>
      <c r="R63" s="37">
        <f t="shared" si="14"/>
        <v>7.1614200000000006</v>
      </c>
      <c r="S63" s="37">
        <f t="shared" si="15"/>
        <v>1.1566800000000002</v>
      </c>
      <c r="T63" s="37">
        <f t="shared" si="10"/>
        <v>23.800000000000004</v>
      </c>
    </row>
    <row r="64" spans="1:20">
      <c r="A64" s="8" t="s">
        <v>106</v>
      </c>
      <c r="B64" s="198">
        <v>23.8</v>
      </c>
      <c r="C64" s="198">
        <v>23.8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9.9293600000000009</v>
      </c>
      <c r="J64" s="21">
        <f t="shared" si="6"/>
        <v>5.5525400000000005</v>
      </c>
      <c r="K64" s="21">
        <f t="shared" si="7"/>
        <v>7.1614200000000006</v>
      </c>
      <c r="L64" s="21">
        <f t="shared" si="8"/>
        <v>1.1566800000000002</v>
      </c>
      <c r="M64" s="159">
        <f t="shared" si="9"/>
        <v>23.800000000000004</v>
      </c>
      <c r="N64" s="22"/>
      <c r="P64" s="37">
        <f t="shared" si="12"/>
        <v>9.9293600000000009</v>
      </c>
      <c r="Q64" s="37">
        <f t="shared" si="13"/>
        <v>5.5525400000000005</v>
      </c>
      <c r="R64" s="37">
        <f t="shared" si="14"/>
        <v>7.1614200000000006</v>
      </c>
      <c r="S64" s="37">
        <f t="shared" si="15"/>
        <v>1.1566800000000002</v>
      </c>
      <c r="T64" s="37">
        <f t="shared" si="10"/>
        <v>23.800000000000004</v>
      </c>
    </row>
    <row r="65" spans="1:20">
      <c r="A65" s="8" t="s">
        <v>107</v>
      </c>
      <c r="B65" s="198">
        <v>23.8</v>
      </c>
      <c r="C65" s="198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9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198">
        <v>23.8</v>
      </c>
      <c r="C66" s="198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9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198">
        <v>23.8</v>
      </c>
      <c r="C67" s="198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9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198">
        <v>23.8</v>
      </c>
      <c r="C68" s="198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9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198">
        <v>23.8</v>
      </c>
      <c r="C69" s="198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9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8">
        <v>23.8</v>
      </c>
      <c r="C70" s="198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9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8">
        <v>23.8</v>
      </c>
      <c r="C71" s="198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9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8">
        <v>23.8</v>
      </c>
      <c r="C72" s="198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9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8">
        <v>23.8</v>
      </c>
      <c r="C73" s="198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9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8">
        <v>23.8</v>
      </c>
      <c r="C74" s="198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9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198">
        <v>23.8</v>
      </c>
      <c r="C75" s="198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9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198">
        <v>23.8</v>
      </c>
      <c r="C76" s="198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9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198">
        <v>23.8</v>
      </c>
      <c r="C77" s="198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9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198">
        <v>23.8</v>
      </c>
      <c r="C78" s="198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9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198">
        <v>23.8</v>
      </c>
      <c r="C79" s="198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9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198">
        <v>23.8</v>
      </c>
      <c r="C80" s="198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9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198">
        <v>23.8</v>
      </c>
      <c r="C81" s="198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9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198">
        <v>23.8</v>
      </c>
      <c r="C82" s="198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9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8">
        <v>23.8</v>
      </c>
      <c r="C83" s="198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9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8">
        <v>23.8</v>
      </c>
      <c r="C84" s="198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9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8">
        <v>23.8</v>
      </c>
      <c r="C85" s="198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9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198">
        <v>23.8</v>
      </c>
      <c r="C86" s="198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9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198">
        <v>23.8</v>
      </c>
      <c r="C87" s="198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9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198">
        <v>23.8</v>
      </c>
      <c r="C88" s="198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9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198">
        <v>23.8</v>
      </c>
      <c r="C89" s="198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9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198">
        <v>23.8</v>
      </c>
      <c r="C90" s="198">
        <v>23.8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9.9293600000000009</v>
      </c>
      <c r="J90" s="21">
        <f t="shared" si="22"/>
        <v>5.5525400000000005</v>
      </c>
      <c r="K90" s="21">
        <f t="shared" si="23"/>
        <v>7.1614200000000006</v>
      </c>
      <c r="L90" s="21">
        <f t="shared" si="24"/>
        <v>1.1566800000000002</v>
      </c>
      <c r="M90" s="159">
        <f t="shared" si="25"/>
        <v>23.800000000000004</v>
      </c>
      <c r="N90" s="22"/>
      <c r="P90" s="37">
        <f t="shared" si="17"/>
        <v>9.9293600000000009</v>
      </c>
      <c r="Q90" s="37">
        <f t="shared" si="18"/>
        <v>5.5525400000000005</v>
      </c>
      <c r="R90" s="37">
        <f t="shared" si="19"/>
        <v>7.1614200000000006</v>
      </c>
      <c r="S90" s="37">
        <f t="shared" si="20"/>
        <v>1.1566800000000002</v>
      </c>
      <c r="T90" s="37">
        <f t="shared" si="26"/>
        <v>23.800000000000004</v>
      </c>
    </row>
    <row r="91" spans="1:20">
      <c r="A91" s="8" t="s">
        <v>133</v>
      </c>
      <c r="B91" s="198">
        <v>23.8</v>
      </c>
      <c r="C91" s="198">
        <v>23.8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9.9293600000000009</v>
      </c>
      <c r="J91" s="21">
        <f t="shared" si="22"/>
        <v>5.5525400000000005</v>
      </c>
      <c r="K91" s="21">
        <f t="shared" si="23"/>
        <v>7.1614200000000006</v>
      </c>
      <c r="L91" s="21">
        <f t="shared" si="24"/>
        <v>1.1566800000000002</v>
      </c>
      <c r="M91" s="159">
        <f t="shared" si="25"/>
        <v>23.800000000000004</v>
      </c>
      <c r="N91" s="22"/>
      <c r="P91" s="37">
        <f t="shared" si="17"/>
        <v>9.9293600000000009</v>
      </c>
      <c r="Q91" s="37">
        <f t="shared" si="18"/>
        <v>5.5525400000000005</v>
      </c>
      <c r="R91" s="37">
        <f t="shared" si="19"/>
        <v>7.1614200000000006</v>
      </c>
      <c r="S91" s="37">
        <f t="shared" si="20"/>
        <v>1.1566800000000002</v>
      </c>
      <c r="T91" s="37">
        <f t="shared" si="26"/>
        <v>23.800000000000004</v>
      </c>
    </row>
    <row r="92" spans="1:20">
      <c r="A92" s="8" t="s">
        <v>134</v>
      </c>
      <c r="B92" s="198">
        <v>23.8</v>
      </c>
      <c r="C92" s="198">
        <v>23.8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9.9293600000000009</v>
      </c>
      <c r="J92" s="21">
        <f t="shared" si="22"/>
        <v>5.5525400000000005</v>
      </c>
      <c r="K92" s="21">
        <f t="shared" si="23"/>
        <v>7.1614200000000006</v>
      </c>
      <c r="L92" s="21">
        <f t="shared" si="24"/>
        <v>1.1566800000000002</v>
      </c>
      <c r="M92" s="159">
        <f t="shared" si="25"/>
        <v>23.800000000000004</v>
      </c>
      <c r="N92" s="22"/>
      <c r="P92" s="37">
        <f t="shared" si="17"/>
        <v>9.9293600000000009</v>
      </c>
      <c r="Q92" s="37">
        <f t="shared" si="18"/>
        <v>5.5525400000000005</v>
      </c>
      <c r="R92" s="37">
        <f t="shared" si="19"/>
        <v>7.1614200000000006</v>
      </c>
      <c r="S92" s="37">
        <f t="shared" si="20"/>
        <v>1.1566800000000002</v>
      </c>
      <c r="T92" s="37">
        <f t="shared" si="26"/>
        <v>23.800000000000004</v>
      </c>
    </row>
    <row r="93" spans="1:20">
      <c r="A93" s="8" t="s">
        <v>135</v>
      </c>
      <c r="B93" s="198">
        <v>23.8</v>
      </c>
      <c r="C93" s="198">
        <v>23.8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9.9293600000000009</v>
      </c>
      <c r="J93" s="21">
        <f t="shared" si="22"/>
        <v>5.5525400000000005</v>
      </c>
      <c r="K93" s="21">
        <f t="shared" si="23"/>
        <v>7.1614200000000006</v>
      </c>
      <c r="L93" s="21">
        <f t="shared" si="24"/>
        <v>1.1566800000000002</v>
      </c>
      <c r="M93" s="159">
        <f t="shared" si="25"/>
        <v>23.800000000000004</v>
      </c>
      <c r="N93" s="22"/>
      <c r="P93" s="37">
        <f t="shared" si="17"/>
        <v>9.9293600000000009</v>
      </c>
      <c r="Q93" s="37">
        <f t="shared" si="18"/>
        <v>5.5525400000000005</v>
      </c>
      <c r="R93" s="37">
        <f t="shared" si="19"/>
        <v>7.1614200000000006</v>
      </c>
      <c r="S93" s="37">
        <f t="shared" si="20"/>
        <v>1.1566800000000002</v>
      </c>
      <c r="T93" s="37">
        <f t="shared" si="26"/>
        <v>23.800000000000004</v>
      </c>
    </row>
    <row r="94" spans="1:20">
      <c r="A94" s="8" t="s">
        <v>136</v>
      </c>
      <c r="B94" s="198">
        <v>23.8</v>
      </c>
      <c r="C94" s="198">
        <v>23.8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9.9293600000000009</v>
      </c>
      <c r="J94" s="21">
        <f t="shared" si="22"/>
        <v>5.5525400000000005</v>
      </c>
      <c r="K94" s="21">
        <f t="shared" si="23"/>
        <v>7.1614200000000006</v>
      </c>
      <c r="L94" s="21">
        <f t="shared" si="24"/>
        <v>1.1566800000000002</v>
      </c>
      <c r="M94" s="159">
        <f t="shared" si="25"/>
        <v>23.800000000000004</v>
      </c>
      <c r="N94" s="22"/>
      <c r="P94" s="37">
        <f t="shared" si="17"/>
        <v>9.9293600000000009</v>
      </c>
      <c r="Q94" s="37">
        <f t="shared" si="18"/>
        <v>5.5525400000000005</v>
      </c>
      <c r="R94" s="37">
        <f t="shared" si="19"/>
        <v>7.1614200000000006</v>
      </c>
      <c r="S94" s="37">
        <f t="shared" si="20"/>
        <v>1.1566800000000002</v>
      </c>
      <c r="T94" s="37">
        <f t="shared" si="26"/>
        <v>23.800000000000004</v>
      </c>
    </row>
    <row r="95" spans="1:20">
      <c r="A95" s="8" t="s">
        <v>137</v>
      </c>
      <c r="B95" s="198">
        <v>23.8</v>
      </c>
      <c r="C95" s="198">
        <v>23.8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9.9293600000000009</v>
      </c>
      <c r="J95" s="21">
        <f t="shared" si="22"/>
        <v>5.5525400000000005</v>
      </c>
      <c r="K95" s="21">
        <f t="shared" si="23"/>
        <v>7.1614200000000006</v>
      </c>
      <c r="L95" s="21">
        <f t="shared" si="24"/>
        <v>1.1566800000000002</v>
      </c>
      <c r="M95" s="159">
        <f t="shared" si="25"/>
        <v>23.800000000000004</v>
      </c>
      <c r="N95" s="22"/>
      <c r="P95" s="37">
        <f t="shared" si="17"/>
        <v>9.9293600000000009</v>
      </c>
      <c r="Q95" s="37">
        <f t="shared" si="18"/>
        <v>5.5525400000000005</v>
      </c>
      <c r="R95" s="37">
        <f t="shared" si="19"/>
        <v>7.1614200000000006</v>
      </c>
      <c r="S95" s="37">
        <f t="shared" si="20"/>
        <v>1.1566800000000002</v>
      </c>
      <c r="T95" s="37">
        <f t="shared" si="26"/>
        <v>23.800000000000004</v>
      </c>
    </row>
    <row r="96" spans="1:20">
      <c r="A96" s="8" t="s">
        <v>138</v>
      </c>
      <c r="B96" s="198">
        <v>23.8</v>
      </c>
      <c r="C96" s="198">
        <v>23.8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9.9293600000000009</v>
      </c>
      <c r="J96" s="21">
        <f t="shared" si="22"/>
        <v>5.5525400000000005</v>
      </c>
      <c r="K96" s="21">
        <f t="shared" si="23"/>
        <v>7.1614200000000006</v>
      </c>
      <c r="L96" s="21">
        <f t="shared" si="24"/>
        <v>1.1566800000000002</v>
      </c>
      <c r="M96" s="159">
        <f t="shared" si="25"/>
        <v>23.800000000000004</v>
      </c>
      <c r="N96" s="22"/>
      <c r="P96" s="37">
        <f t="shared" si="17"/>
        <v>9.9293600000000009</v>
      </c>
      <c r="Q96" s="37">
        <f t="shared" si="18"/>
        <v>5.5525400000000005</v>
      </c>
      <c r="R96" s="37">
        <f t="shared" si="19"/>
        <v>7.1614200000000006</v>
      </c>
      <c r="S96" s="37">
        <f t="shared" si="20"/>
        <v>1.1566800000000002</v>
      </c>
      <c r="T96" s="37">
        <f t="shared" si="26"/>
        <v>23.800000000000004</v>
      </c>
    </row>
    <row r="97" spans="1:23">
      <c r="A97" s="8" t="s">
        <v>139</v>
      </c>
      <c r="B97" s="198">
        <v>23.8</v>
      </c>
      <c r="C97" s="198">
        <v>23.8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9.9293600000000009</v>
      </c>
      <c r="J97" s="21">
        <f t="shared" si="22"/>
        <v>5.5525400000000005</v>
      </c>
      <c r="K97" s="21">
        <f t="shared" si="23"/>
        <v>7.1614200000000006</v>
      </c>
      <c r="L97" s="21">
        <f t="shared" si="24"/>
        <v>1.1566800000000002</v>
      </c>
      <c r="M97" s="159">
        <f t="shared" si="25"/>
        <v>23.800000000000004</v>
      </c>
      <c r="N97" s="22"/>
      <c r="P97" s="37">
        <f t="shared" si="17"/>
        <v>9.9293600000000009</v>
      </c>
      <c r="Q97" s="37">
        <f t="shared" si="18"/>
        <v>5.5525400000000005</v>
      </c>
      <c r="R97" s="37">
        <f t="shared" si="19"/>
        <v>7.1614200000000006</v>
      </c>
      <c r="S97" s="37">
        <f t="shared" si="20"/>
        <v>1.1566800000000002</v>
      </c>
      <c r="T97" s="37">
        <f t="shared" si="26"/>
        <v>23.800000000000004</v>
      </c>
    </row>
    <row r="98" spans="1:23" ht="15.75" thickBot="1">
      <c r="A98" s="8" t="s">
        <v>140</v>
      </c>
      <c r="B98" s="198">
        <v>23.8</v>
      </c>
      <c r="C98" s="198">
        <v>23.8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9.9293600000000009</v>
      </c>
      <c r="J98" s="21">
        <f t="shared" si="22"/>
        <v>5.5525400000000005</v>
      </c>
      <c r="K98" s="21">
        <f t="shared" si="23"/>
        <v>7.1614200000000006</v>
      </c>
      <c r="L98" s="21">
        <f t="shared" si="24"/>
        <v>1.1566800000000002</v>
      </c>
      <c r="M98" s="159">
        <f t="shared" si="25"/>
        <v>23.800000000000004</v>
      </c>
      <c r="N98" s="22"/>
      <c r="P98" s="37">
        <f t="shared" si="17"/>
        <v>9.9293600000000009</v>
      </c>
      <c r="Q98" s="37">
        <f t="shared" si="18"/>
        <v>5.5525400000000005</v>
      </c>
      <c r="R98" s="37">
        <f t="shared" si="19"/>
        <v>7.1614200000000006</v>
      </c>
      <c r="S98" s="37">
        <f t="shared" si="20"/>
        <v>1.1566800000000002</v>
      </c>
      <c r="T98" s="37">
        <f t="shared" si="26"/>
        <v>23.800000000000004</v>
      </c>
    </row>
    <row r="99" spans="1:23" ht="15.75" thickBot="1">
      <c r="A99" s="8" t="s">
        <v>175</v>
      </c>
      <c r="B99" s="20">
        <f t="shared" ref="B99:H99" si="27">SUM(B3:B98)/4000</f>
        <v>0.57119999999999971</v>
      </c>
      <c r="C99" s="20">
        <f t="shared" si="27"/>
        <v>0.57119999999999971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0.23830463999999954</v>
      </c>
      <c r="J99" s="160">
        <f t="shared" ref="J99:L99" si="28">SUM(J3:J98)/4000</f>
        <v>0.13326096000000021</v>
      </c>
      <c r="K99" s="160">
        <f t="shared" si="28"/>
        <v>0.17187408000000032</v>
      </c>
      <c r="L99" s="160">
        <f t="shared" si="28"/>
        <v>2.7760319999999956E-2</v>
      </c>
      <c r="M99" s="161">
        <f>SUM(M3:M98)/4000</f>
        <v>0.57119999999999971</v>
      </c>
      <c r="N99" s="23"/>
      <c r="P99" s="37">
        <f>SUM(P3:P98)/4000</f>
        <v>0.23830463999999954</v>
      </c>
      <c r="Q99" s="37">
        <f t="shared" ref="Q99:S99" si="29">SUM(Q3:Q98)/4000</f>
        <v>0.13326096000000021</v>
      </c>
      <c r="R99" s="37">
        <f t="shared" si="29"/>
        <v>0.17187408000000032</v>
      </c>
      <c r="S99" s="37">
        <f t="shared" si="29"/>
        <v>2.7760319999999956E-2</v>
      </c>
      <c r="T99" s="37">
        <f t="shared" si="26"/>
        <v>0.57120000000000004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45195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5.7</v>
      </c>
      <c r="V3" s="74">
        <v>0</v>
      </c>
      <c r="W3">
        <v>0</v>
      </c>
      <c r="X3">
        <v>0</v>
      </c>
      <c r="Y3">
        <v>0</v>
      </c>
      <c r="Z3">
        <v>5.7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3.19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3.19</v>
      </c>
      <c r="V4" s="74">
        <v>0</v>
      </c>
      <c r="W4">
        <v>0</v>
      </c>
      <c r="X4">
        <v>0</v>
      </c>
      <c r="Y4">
        <v>0</v>
      </c>
      <c r="Z4">
        <v>3.19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2.8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2.8</v>
      </c>
      <c r="V5" s="74">
        <v>0</v>
      </c>
      <c r="W5">
        <v>0</v>
      </c>
      <c r="X5">
        <v>0</v>
      </c>
      <c r="Y5">
        <v>0</v>
      </c>
      <c r="Z5">
        <v>2.8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1.74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1.74</v>
      </c>
      <c r="V6" s="74">
        <v>0</v>
      </c>
      <c r="W6">
        <v>0</v>
      </c>
      <c r="X6">
        <v>0</v>
      </c>
      <c r="Y6">
        <v>0</v>
      </c>
      <c r="Z6">
        <v>1.74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0.1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0.1</v>
      </c>
      <c r="V7" s="74">
        <v>0</v>
      </c>
      <c r="W7">
        <v>0</v>
      </c>
      <c r="X7">
        <v>0</v>
      </c>
      <c r="Y7">
        <v>0</v>
      </c>
      <c r="Z7">
        <v>0.1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1.1599999999999999</v>
      </c>
      <c r="N8" s="73">
        <v>0</v>
      </c>
      <c r="O8" s="46">
        <v>-3</v>
      </c>
      <c r="P8" s="46">
        <v>0</v>
      </c>
      <c r="Q8" s="46">
        <v>0</v>
      </c>
      <c r="R8" s="46">
        <v>0</v>
      </c>
      <c r="S8" s="74">
        <v>0</v>
      </c>
      <c r="U8" s="73">
        <v>1.1599999999999999</v>
      </c>
      <c r="V8" s="74">
        <v>-3</v>
      </c>
      <c r="W8">
        <v>0</v>
      </c>
      <c r="X8">
        <v>-3</v>
      </c>
      <c r="Y8">
        <v>0</v>
      </c>
      <c r="Z8">
        <v>1.1599999999999999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2.13</v>
      </c>
      <c r="N9" s="73">
        <v>0</v>
      </c>
      <c r="O9" s="46">
        <v>-30</v>
      </c>
      <c r="P9" s="46">
        <v>0</v>
      </c>
      <c r="Q9" s="46">
        <v>0</v>
      </c>
      <c r="R9" s="46">
        <v>0</v>
      </c>
      <c r="S9" s="74">
        <v>0</v>
      </c>
      <c r="U9" s="73">
        <v>2.13</v>
      </c>
      <c r="V9" s="74">
        <v>-30</v>
      </c>
      <c r="W9">
        <v>0</v>
      </c>
      <c r="X9">
        <v>-30</v>
      </c>
      <c r="Y9">
        <v>0</v>
      </c>
      <c r="Z9">
        <v>2.13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-43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-43</v>
      </c>
      <c r="W10">
        <v>0</v>
      </c>
      <c r="X10">
        <v>-43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54.13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-8</v>
      </c>
      <c r="P11" s="46">
        <v>0</v>
      </c>
      <c r="Q11" s="46">
        <v>0</v>
      </c>
      <c r="R11" s="46">
        <v>0</v>
      </c>
      <c r="S11" s="74">
        <v>0</v>
      </c>
      <c r="U11" s="73">
        <v>54.13</v>
      </c>
      <c r="V11" s="74">
        <v>-8</v>
      </c>
      <c r="W11">
        <v>54.13</v>
      </c>
      <c r="X11">
        <v>-8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24.17</v>
      </c>
      <c r="I12" s="46">
        <v>0</v>
      </c>
      <c r="J12" s="46">
        <v>0</v>
      </c>
      <c r="K12" s="46">
        <v>0</v>
      </c>
      <c r="L12" s="46">
        <v>0</v>
      </c>
      <c r="M12" s="74">
        <v>0.77</v>
      </c>
      <c r="N12" s="73">
        <v>0</v>
      </c>
      <c r="O12" s="46">
        <v>-8</v>
      </c>
      <c r="P12" s="46">
        <v>0</v>
      </c>
      <c r="Q12" s="46">
        <v>0</v>
      </c>
      <c r="R12" s="46">
        <v>0</v>
      </c>
      <c r="S12" s="74">
        <v>0</v>
      </c>
      <c r="U12" s="73">
        <v>24.94</v>
      </c>
      <c r="V12" s="74">
        <v>-8</v>
      </c>
      <c r="W12">
        <v>24.17</v>
      </c>
      <c r="X12">
        <v>-8</v>
      </c>
      <c r="Y12">
        <v>0</v>
      </c>
      <c r="Z12">
        <v>0.77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0.68</v>
      </c>
      <c r="N13" s="73">
        <v>0</v>
      </c>
      <c r="O13" s="46">
        <v>-29</v>
      </c>
      <c r="P13" s="46">
        <v>0</v>
      </c>
      <c r="Q13" s="46">
        <v>0</v>
      </c>
      <c r="R13" s="46">
        <v>0</v>
      </c>
      <c r="S13" s="74">
        <v>0</v>
      </c>
      <c r="U13" s="73">
        <v>0.68</v>
      </c>
      <c r="V13" s="74">
        <v>-29</v>
      </c>
      <c r="W13">
        <v>0</v>
      </c>
      <c r="X13">
        <v>-29</v>
      </c>
      <c r="Y13">
        <v>0</v>
      </c>
      <c r="Z13">
        <v>0.68</v>
      </c>
      <c r="AA13">
        <v>0</v>
      </c>
    </row>
    <row r="14" spans="1:27">
      <c r="G14" t="s">
        <v>56</v>
      </c>
      <c r="H14" s="73">
        <v>8.6999999999999993</v>
      </c>
      <c r="I14" s="46">
        <v>0</v>
      </c>
      <c r="J14" s="46">
        <v>0</v>
      </c>
      <c r="K14" s="46">
        <v>0</v>
      </c>
      <c r="L14" s="46">
        <v>0</v>
      </c>
      <c r="M14" s="74">
        <v>1.55</v>
      </c>
      <c r="N14" s="73">
        <v>0</v>
      </c>
      <c r="O14" s="46">
        <v>-48</v>
      </c>
      <c r="P14" s="46">
        <v>0</v>
      </c>
      <c r="Q14" s="46">
        <v>0</v>
      </c>
      <c r="R14" s="46">
        <v>0</v>
      </c>
      <c r="S14" s="74">
        <v>0</v>
      </c>
      <c r="U14" s="73">
        <v>10.25</v>
      </c>
      <c r="V14" s="74">
        <v>-48</v>
      </c>
      <c r="W14">
        <v>8.6999999999999993</v>
      </c>
      <c r="X14">
        <v>-48</v>
      </c>
      <c r="Y14">
        <v>0</v>
      </c>
      <c r="Z14">
        <v>1.55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4.74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4.74</v>
      </c>
      <c r="V15" s="74">
        <v>0</v>
      </c>
      <c r="W15">
        <v>0</v>
      </c>
      <c r="X15">
        <v>0</v>
      </c>
      <c r="Y15">
        <v>0</v>
      </c>
      <c r="Z15">
        <v>4.74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6.19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6.19</v>
      </c>
      <c r="V16" s="74">
        <v>0</v>
      </c>
      <c r="W16">
        <v>0</v>
      </c>
      <c r="X16">
        <v>0</v>
      </c>
      <c r="Y16">
        <v>0</v>
      </c>
      <c r="Z16">
        <v>6.19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4.25</v>
      </c>
      <c r="N17" s="73">
        <v>0</v>
      </c>
      <c r="O17" s="46">
        <v>-44</v>
      </c>
      <c r="P17" s="46">
        <v>0</v>
      </c>
      <c r="Q17" s="46">
        <v>0</v>
      </c>
      <c r="R17" s="46">
        <v>0</v>
      </c>
      <c r="S17" s="74">
        <v>0</v>
      </c>
      <c r="U17" s="73">
        <v>4.25</v>
      </c>
      <c r="V17" s="74">
        <v>-44</v>
      </c>
      <c r="W17">
        <v>0</v>
      </c>
      <c r="X17">
        <v>-44</v>
      </c>
      <c r="Y17">
        <v>0</v>
      </c>
      <c r="Z17">
        <v>4.25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5.03</v>
      </c>
      <c r="N18" s="73">
        <v>0</v>
      </c>
      <c r="O18" s="46">
        <v>-44</v>
      </c>
      <c r="P18" s="46">
        <v>0</v>
      </c>
      <c r="Q18" s="46">
        <v>0</v>
      </c>
      <c r="R18" s="46">
        <v>0</v>
      </c>
      <c r="S18" s="74">
        <v>0</v>
      </c>
      <c r="U18" s="73">
        <v>5.03</v>
      </c>
      <c r="V18" s="74">
        <v>-44</v>
      </c>
      <c r="W18">
        <v>0</v>
      </c>
      <c r="X18">
        <v>-44</v>
      </c>
      <c r="Y18">
        <v>0</v>
      </c>
      <c r="Z18">
        <v>5.03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4.16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4.16</v>
      </c>
      <c r="V19" s="74">
        <v>0</v>
      </c>
      <c r="W19">
        <v>0</v>
      </c>
      <c r="X19">
        <v>0</v>
      </c>
      <c r="Y19">
        <v>0</v>
      </c>
      <c r="Z19">
        <v>4.16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9.57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9.57</v>
      </c>
      <c r="V20" s="74">
        <v>0</v>
      </c>
      <c r="W20">
        <v>0</v>
      </c>
      <c r="X20">
        <v>0</v>
      </c>
      <c r="Y20">
        <v>0</v>
      </c>
      <c r="Z20">
        <v>9.57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9.57</v>
      </c>
      <c r="N21" s="73">
        <v>0</v>
      </c>
      <c r="O21" s="46">
        <v>-8</v>
      </c>
      <c r="P21" s="46">
        <v>0</v>
      </c>
      <c r="Q21" s="46">
        <v>0</v>
      </c>
      <c r="R21" s="46">
        <v>0</v>
      </c>
      <c r="S21" s="74">
        <v>0</v>
      </c>
      <c r="U21" s="73">
        <v>9.57</v>
      </c>
      <c r="V21" s="74">
        <v>-8</v>
      </c>
      <c r="W21">
        <v>0</v>
      </c>
      <c r="X21">
        <v>-8</v>
      </c>
      <c r="Y21">
        <v>0</v>
      </c>
      <c r="Z21">
        <v>9.57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7.25</v>
      </c>
      <c r="N22" s="73">
        <v>0</v>
      </c>
      <c r="O22" s="46">
        <v>-28</v>
      </c>
      <c r="P22" s="46">
        <v>0</v>
      </c>
      <c r="Q22" s="46">
        <v>0</v>
      </c>
      <c r="R22" s="46">
        <v>0</v>
      </c>
      <c r="S22" s="74">
        <v>0</v>
      </c>
      <c r="U22" s="73">
        <v>7.25</v>
      </c>
      <c r="V22" s="74">
        <v>-28</v>
      </c>
      <c r="W22">
        <v>0</v>
      </c>
      <c r="X22">
        <v>-28</v>
      </c>
      <c r="Y22">
        <v>0</v>
      </c>
      <c r="Z22">
        <v>7.25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9.57</v>
      </c>
      <c r="N23" s="73">
        <v>0</v>
      </c>
      <c r="O23" s="46">
        <v>-33</v>
      </c>
      <c r="P23" s="46">
        <v>0</v>
      </c>
      <c r="Q23" s="46">
        <v>0</v>
      </c>
      <c r="R23" s="46">
        <v>0</v>
      </c>
      <c r="S23" s="74">
        <v>0</v>
      </c>
      <c r="U23" s="73">
        <v>9.57</v>
      </c>
      <c r="V23" s="74">
        <v>-33</v>
      </c>
      <c r="W23">
        <v>0</v>
      </c>
      <c r="X23">
        <v>-33</v>
      </c>
      <c r="Y23">
        <v>0</v>
      </c>
      <c r="Z23">
        <v>9.57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9.57</v>
      </c>
      <c r="N24" s="73">
        <v>0</v>
      </c>
      <c r="O24" s="46">
        <v>-98.18</v>
      </c>
      <c r="P24" s="46">
        <v>0</v>
      </c>
      <c r="Q24" s="46">
        <v>0</v>
      </c>
      <c r="R24" s="46">
        <v>0</v>
      </c>
      <c r="S24" s="74">
        <v>0</v>
      </c>
      <c r="U24" s="73">
        <v>9.57</v>
      </c>
      <c r="V24" s="74">
        <v>-98.18</v>
      </c>
      <c r="W24">
        <v>0</v>
      </c>
      <c r="X24">
        <v>-98.18</v>
      </c>
      <c r="Y24">
        <v>0</v>
      </c>
      <c r="Z24">
        <v>9.57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9.57</v>
      </c>
      <c r="N25" s="73">
        <v>0</v>
      </c>
      <c r="O25" s="46">
        <v>-180</v>
      </c>
      <c r="P25" s="46">
        <v>-31.61</v>
      </c>
      <c r="Q25" s="46">
        <v>0</v>
      </c>
      <c r="R25" s="46">
        <v>0</v>
      </c>
      <c r="S25" s="74">
        <v>0</v>
      </c>
      <c r="U25" s="73">
        <v>9.57</v>
      </c>
      <c r="V25" s="74">
        <v>-211.61</v>
      </c>
      <c r="W25">
        <v>0</v>
      </c>
      <c r="X25">
        <v>-180</v>
      </c>
      <c r="Y25">
        <v>0</v>
      </c>
      <c r="Z25">
        <v>9.57</v>
      </c>
      <c r="AA25">
        <v>-31.61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9.57</v>
      </c>
      <c r="N26" s="73">
        <v>0</v>
      </c>
      <c r="O26" s="46">
        <v>-200</v>
      </c>
      <c r="P26" s="46">
        <v>-46</v>
      </c>
      <c r="Q26" s="46">
        <v>0</v>
      </c>
      <c r="R26" s="46">
        <v>0</v>
      </c>
      <c r="S26" s="74">
        <v>0</v>
      </c>
      <c r="U26" s="73">
        <v>9.57</v>
      </c>
      <c r="V26" s="74">
        <v>-246</v>
      </c>
      <c r="W26">
        <v>0</v>
      </c>
      <c r="X26">
        <v>-200</v>
      </c>
      <c r="Y26">
        <v>0</v>
      </c>
      <c r="Z26">
        <v>9.57</v>
      </c>
      <c r="AA26">
        <v>-46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9.57</v>
      </c>
      <c r="N27" s="73">
        <v>0</v>
      </c>
      <c r="O27" s="46">
        <v>-145</v>
      </c>
      <c r="P27" s="46">
        <v>0</v>
      </c>
      <c r="Q27" s="46">
        <v>0</v>
      </c>
      <c r="R27" s="46">
        <v>0</v>
      </c>
      <c r="S27" s="74">
        <v>0</v>
      </c>
      <c r="U27" s="73">
        <v>9.57</v>
      </c>
      <c r="V27" s="74">
        <v>-145</v>
      </c>
      <c r="W27">
        <v>0</v>
      </c>
      <c r="X27">
        <v>-145</v>
      </c>
      <c r="Y27">
        <v>0</v>
      </c>
      <c r="Z27">
        <v>9.57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9.57</v>
      </c>
      <c r="N28" s="73">
        <v>0</v>
      </c>
      <c r="O28" s="46">
        <v>-150</v>
      </c>
      <c r="P28" s="46">
        <v>-34</v>
      </c>
      <c r="Q28" s="46">
        <v>0</v>
      </c>
      <c r="R28" s="46">
        <v>0</v>
      </c>
      <c r="S28" s="74">
        <v>0</v>
      </c>
      <c r="U28" s="73">
        <v>9.57</v>
      </c>
      <c r="V28" s="74">
        <v>-184</v>
      </c>
      <c r="W28">
        <v>0</v>
      </c>
      <c r="X28">
        <v>-150</v>
      </c>
      <c r="Y28">
        <v>0</v>
      </c>
      <c r="Z28">
        <v>9.57</v>
      </c>
      <c r="AA28">
        <v>-34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9.57</v>
      </c>
      <c r="N29" s="73">
        <v>0</v>
      </c>
      <c r="O29" s="46">
        <v>-175</v>
      </c>
      <c r="P29" s="46">
        <v>-81</v>
      </c>
      <c r="Q29" s="46">
        <v>0</v>
      </c>
      <c r="R29" s="46">
        <v>0</v>
      </c>
      <c r="S29" s="74">
        <v>0</v>
      </c>
      <c r="U29" s="73">
        <v>9.57</v>
      </c>
      <c r="V29" s="74">
        <v>-256</v>
      </c>
      <c r="W29">
        <v>0</v>
      </c>
      <c r="X29">
        <v>-175</v>
      </c>
      <c r="Y29">
        <v>0</v>
      </c>
      <c r="Z29">
        <v>9.57</v>
      </c>
      <c r="AA29">
        <v>-81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9.57</v>
      </c>
      <c r="N30" s="73">
        <v>0</v>
      </c>
      <c r="O30" s="46">
        <v>-190</v>
      </c>
      <c r="P30" s="46">
        <v>-114</v>
      </c>
      <c r="Q30" s="46">
        <v>0</v>
      </c>
      <c r="R30" s="46">
        <v>0</v>
      </c>
      <c r="S30" s="74">
        <v>0</v>
      </c>
      <c r="U30" s="73">
        <v>9.57</v>
      </c>
      <c r="V30" s="74">
        <v>-304</v>
      </c>
      <c r="W30">
        <v>0</v>
      </c>
      <c r="X30">
        <v>-190</v>
      </c>
      <c r="Y30">
        <v>0</v>
      </c>
      <c r="Z30">
        <v>9.57</v>
      </c>
      <c r="AA30">
        <v>-114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9.57</v>
      </c>
      <c r="N31" s="73">
        <v>0</v>
      </c>
      <c r="O31" s="46">
        <v>-178</v>
      </c>
      <c r="P31" s="46">
        <v>-126</v>
      </c>
      <c r="Q31" s="46">
        <v>0</v>
      </c>
      <c r="R31" s="46">
        <v>0</v>
      </c>
      <c r="S31" s="74">
        <v>0</v>
      </c>
      <c r="U31" s="73">
        <v>9.57</v>
      </c>
      <c r="V31" s="74">
        <v>-304</v>
      </c>
      <c r="W31">
        <v>0</v>
      </c>
      <c r="X31">
        <v>-178</v>
      </c>
      <c r="Y31">
        <v>0</v>
      </c>
      <c r="Z31">
        <v>9.57</v>
      </c>
      <c r="AA31">
        <v>-126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9.57</v>
      </c>
      <c r="N32" s="73">
        <v>0</v>
      </c>
      <c r="O32" s="46">
        <v>-193</v>
      </c>
      <c r="P32" s="46">
        <v>-140</v>
      </c>
      <c r="Q32" s="46">
        <v>0</v>
      </c>
      <c r="R32" s="46">
        <v>0</v>
      </c>
      <c r="S32" s="74">
        <v>0</v>
      </c>
      <c r="U32" s="73">
        <v>9.57</v>
      </c>
      <c r="V32" s="74">
        <v>-333</v>
      </c>
      <c r="W32">
        <v>0</v>
      </c>
      <c r="X32">
        <v>-193</v>
      </c>
      <c r="Y32">
        <v>0</v>
      </c>
      <c r="Z32">
        <v>9.57</v>
      </c>
      <c r="AA32">
        <v>-140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7.93</v>
      </c>
      <c r="N33" s="73">
        <v>0</v>
      </c>
      <c r="O33" s="46">
        <v>-208</v>
      </c>
      <c r="P33" s="46">
        <v>-149</v>
      </c>
      <c r="Q33" s="46">
        <v>0</v>
      </c>
      <c r="R33" s="46">
        <v>0</v>
      </c>
      <c r="S33" s="74">
        <v>0</v>
      </c>
      <c r="U33" s="73">
        <v>7.93</v>
      </c>
      <c r="V33" s="74">
        <v>-357</v>
      </c>
      <c r="W33">
        <v>0</v>
      </c>
      <c r="X33">
        <v>-208</v>
      </c>
      <c r="Y33">
        <v>0</v>
      </c>
      <c r="Z33">
        <v>7.93</v>
      </c>
      <c r="AA33">
        <v>-149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7.54</v>
      </c>
      <c r="N34" s="73">
        <v>0</v>
      </c>
      <c r="O34" s="46">
        <v>-223</v>
      </c>
      <c r="P34" s="46">
        <v>-153</v>
      </c>
      <c r="Q34" s="46">
        <v>0</v>
      </c>
      <c r="R34" s="46">
        <v>0</v>
      </c>
      <c r="S34" s="74">
        <v>0</v>
      </c>
      <c r="U34" s="73">
        <v>7.54</v>
      </c>
      <c r="V34" s="74">
        <v>-376</v>
      </c>
      <c r="W34">
        <v>0</v>
      </c>
      <c r="X34">
        <v>-223</v>
      </c>
      <c r="Y34">
        <v>0</v>
      </c>
      <c r="Z34">
        <v>7.54</v>
      </c>
      <c r="AA34">
        <v>-153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6.38</v>
      </c>
      <c r="N35" s="73">
        <v>0</v>
      </c>
      <c r="O35" s="46">
        <v>-229</v>
      </c>
      <c r="P35" s="46">
        <v>-36</v>
      </c>
      <c r="Q35" s="46">
        <v>0</v>
      </c>
      <c r="R35" s="46">
        <v>0</v>
      </c>
      <c r="S35" s="74">
        <v>0</v>
      </c>
      <c r="U35" s="73">
        <v>6.38</v>
      </c>
      <c r="V35" s="74">
        <v>-265</v>
      </c>
      <c r="W35">
        <v>0</v>
      </c>
      <c r="X35">
        <v>-229</v>
      </c>
      <c r="Y35">
        <v>0</v>
      </c>
      <c r="Z35">
        <v>6.38</v>
      </c>
      <c r="AA35">
        <v>-36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8.1199999999999992</v>
      </c>
      <c r="N36" s="73">
        <v>0</v>
      </c>
      <c r="O36" s="46">
        <v>-209</v>
      </c>
      <c r="P36" s="46">
        <v>-32</v>
      </c>
      <c r="Q36" s="46">
        <v>0</v>
      </c>
      <c r="R36" s="46">
        <v>0</v>
      </c>
      <c r="S36" s="74">
        <v>0</v>
      </c>
      <c r="U36" s="73">
        <v>8.1199999999999992</v>
      </c>
      <c r="V36" s="74">
        <v>-241</v>
      </c>
      <c r="W36">
        <v>0</v>
      </c>
      <c r="X36">
        <v>-209</v>
      </c>
      <c r="Y36">
        <v>0</v>
      </c>
      <c r="Z36">
        <v>8.1199999999999992</v>
      </c>
      <c r="AA36">
        <v>-32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9.57</v>
      </c>
      <c r="N37" s="73">
        <v>0</v>
      </c>
      <c r="O37" s="46">
        <v>-179</v>
      </c>
      <c r="P37" s="46">
        <v>-33</v>
      </c>
      <c r="Q37" s="46">
        <v>0</v>
      </c>
      <c r="R37" s="46">
        <v>0</v>
      </c>
      <c r="S37" s="74">
        <v>0</v>
      </c>
      <c r="U37" s="73">
        <v>9.57</v>
      </c>
      <c r="V37" s="74">
        <v>-212</v>
      </c>
      <c r="W37">
        <v>0</v>
      </c>
      <c r="X37">
        <v>-179</v>
      </c>
      <c r="Y37">
        <v>0</v>
      </c>
      <c r="Z37">
        <v>9.57</v>
      </c>
      <c r="AA37">
        <v>-33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9.57</v>
      </c>
      <c r="N38" s="73">
        <v>0</v>
      </c>
      <c r="O38" s="46">
        <v>-183</v>
      </c>
      <c r="P38" s="46">
        <v>-26</v>
      </c>
      <c r="Q38" s="46">
        <v>0</v>
      </c>
      <c r="R38" s="46">
        <v>0</v>
      </c>
      <c r="S38" s="74">
        <v>0</v>
      </c>
      <c r="U38" s="73">
        <v>9.57</v>
      </c>
      <c r="V38" s="74">
        <v>-209</v>
      </c>
      <c r="W38">
        <v>0</v>
      </c>
      <c r="X38">
        <v>-183</v>
      </c>
      <c r="Y38">
        <v>0</v>
      </c>
      <c r="Z38">
        <v>9.57</v>
      </c>
      <c r="AA38">
        <v>-26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9.57</v>
      </c>
      <c r="N39" s="73">
        <v>0</v>
      </c>
      <c r="O39" s="46">
        <v>-193</v>
      </c>
      <c r="P39" s="46">
        <v>0</v>
      </c>
      <c r="Q39" s="46">
        <v>0</v>
      </c>
      <c r="R39" s="46">
        <v>0</v>
      </c>
      <c r="S39" s="74">
        <v>0</v>
      </c>
      <c r="U39" s="73">
        <v>9.57</v>
      </c>
      <c r="V39" s="74">
        <v>-193</v>
      </c>
      <c r="W39">
        <v>0</v>
      </c>
      <c r="X39">
        <v>-193</v>
      </c>
      <c r="Y39">
        <v>0</v>
      </c>
      <c r="Z39">
        <v>9.57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9.57</v>
      </c>
      <c r="N40" s="73">
        <v>0</v>
      </c>
      <c r="O40" s="46">
        <v>-178</v>
      </c>
      <c r="P40" s="46">
        <v>0</v>
      </c>
      <c r="Q40" s="46">
        <v>0</v>
      </c>
      <c r="R40" s="46">
        <v>0</v>
      </c>
      <c r="S40" s="74">
        <v>0</v>
      </c>
      <c r="U40" s="73">
        <v>9.57</v>
      </c>
      <c r="V40" s="74">
        <v>-178</v>
      </c>
      <c r="W40">
        <v>0</v>
      </c>
      <c r="X40">
        <v>-178</v>
      </c>
      <c r="Y40">
        <v>0</v>
      </c>
      <c r="Z40">
        <v>9.57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9.57</v>
      </c>
      <c r="N41" s="73">
        <v>0</v>
      </c>
      <c r="O41" s="46">
        <v>-163</v>
      </c>
      <c r="P41" s="46">
        <v>0</v>
      </c>
      <c r="Q41" s="46">
        <v>0</v>
      </c>
      <c r="R41" s="46">
        <v>0</v>
      </c>
      <c r="S41" s="74">
        <v>0</v>
      </c>
      <c r="U41" s="73">
        <v>9.57</v>
      </c>
      <c r="V41" s="74">
        <v>-163</v>
      </c>
      <c r="W41">
        <v>0</v>
      </c>
      <c r="X41">
        <v>-163</v>
      </c>
      <c r="Y41">
        <v>0</v>
      </c>
      <c r="Z41">
        <v>9.57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6.77</v>
      </c>
      <c r="N42" s="73">
        <v>0</v>
      </c>
      <c r="O42" s="46">
        <v>-164</v>
      </c>
      <c r="P42" s="46">
        <v>0</v>
      </c>
      <c r="Q42" s="46">
        <v>0</v>
      </c>
      <c r="R42" s="46">
        <v>0</v>
      </c>
      <c r="S42" s="74">
        <v>0</v>
      </c>
      <c r="U42" s="73">
        <v>6.77</v>
      </c>
      <c r="V42" s="74">
        <v>-164</v>
      </c>
      <c r="W42">
        <v>0</v>
      </c>
      <c r="X42">
        <v>-164</v>
      </c>
      <c r="Y42">
        <v>0</v>
      </c>
      <c r="Z42">
        <v>6.77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7.06</v>
      </c>
      <c r="N43" s="73">
        <v>0</v>
      </c>
      <c r="O43" s="46">
        <v>-123</v>
      </c>
      <c r="P43" s="46">
        <v>0</v>
      </c>
      <c r="Q43" s="46">
        <v>0</v>
      </c>
      <c r="R43" s="46">
        <v>0</v>
      </c>
      <c r="S43" s="74">
        <v>0</v>
      </c>
      <c r="U43" s="73">
        <v>7.06</v>
      </c>
      <c r="V43" s="74">
        <v>-123</v>
      </c>
      <c r="W43">
        <v>0</v>
      </c>
      <c r="X43">
        <v>-123</v>
      </c>
      <c r="Y43">
        <v>0</v>
      </c>
      <c r="Z43">
        <v>7.06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8.1199999999999992</v>
      </c>
      <c r="N44" s="73">
        <v>0</v>
      </c>
      <c r="O44" s="46">
        <v>-107.99</v>
      </c>
      <c r="P44" s="46">
        <v>0</v>
      </c>
      <c r="Q44" s="46">
        <v>0</v>
      </c>
      <c r="R44" s="46">
        <v>0</v>
      </c>
      <c r="S44" s="74">
        <v>0</v>
      </c>
      <c r="U44" s="73">
        <v>8.1199999999999992</v>
      </c>
      <c r="V44" s="74">
        <v>-107.99</v>
      </c>
      <c r="W44">
        <v>0</v>
      </c>
      <c r="X44">
        <v>-107.99</v>
      </c>
      <c r="Y44">
        <v>0</v>
      </c>
      <c r="Z44">
        <v>8.1199999999999992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2.9</v>
      </c>
      <c r="N45" s="73">
        <v>0</v>
      </c>
      <c r="O45" s="46">
        <v>-93</v>
      </c>
      <c r="P45" s="46">
        <v>0</v>
      </c>
      <c r="Q45" s="46">
        <v>0</v>
      </c>
      <c r="R45" s="46">
        <v>0</v>
      </c>
      <c r="S45" s="74">
        <v>0</v>
      </c>
      <c r="U45" s="73">
        <v>2.9</v>
      </c>
      <c r="V45" s="74">
        <v>-93</v>
      </c>
      <c r="W45">
        <v>0</v>
      </c>
      <c r="X45">
        <v>-93</v>
      </c>
      <c r="Y45">
        <v>0</v>
      </c>
      <c r="Z45">
        <v>2.9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4.54</v>
      </c>
      <c r="N46" s="73">
        <v>0</v>
      </c>
      <c r="O46" s="46">
        <v>-73</v>
      </c>
      <c r="P46" s="46">
        <v>0</v>
      </c>
      <c r="Q46" s="46">
        <v>0</v>
      </c>
      <c r="R46" s="46">
        <v>0</v>
      </c>
      <c r="S46" s="74">
        <v>0</v>
      </c>
      <c r="U46" s="73">
        <v>4.54</v>
      </c>
      <c r="V46" s="74">
        <v>-73</v>
      </c>
      <c r="W46">
        <v>0</v>
      </c>
      <c r="X46">
        <v>-73</v>
      </c>
      <c r="Y46">
        <v>0</v>
      </c>
      <c r="Z46">
        <v>4.54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4.16</v>
      </c>
      <c r="N47" s="73">
        <v>0</v>
      </c>
      <c r="O47" s="46">
        <v>-58</v>
      </c>
      <c r="P47" s="46">
        <v>0</v>
      </c>
      <c r="Q47" s="46">
        <v>0</v>
      </c>
      <c r="R47" s="46">
        <v>0</v>
      </c>
      <c r="S47" s="74">
        <v>0</v>
      </c>
      <c r="U47" s="73">
        <v>4.16</v>
      </c>
      <c r="V47" s="74">
        <v>-58</v>
      </c>
      <c r="W47">
        <v>0</v>
      </c>
      <c r="X47">
        <v>-58</v>
      </c>
      <c r="Y47">
        <v>0</v>
      </c>
      <c r="Z47">
        <v>4.16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4.83</v>
      </c>
      <c r="N48" s="73">
        <v>0</v>
      </c>
      <c r="O48" s="46">
        <v>-43</v>
      </c>
      <c r="P48" s="46">
        <v>0</v>
      </c>
      <c r="Q48" s="46">
        <v>0</v>
      </c>
      <c r="R48" s="46">
        <v>0</v>
      </c>
      <c r="S48" s="74">
        <v>0</v>
      </c>
      <c r="U48" s="73">
        <v>4.83</v>
      </c>
      <c r="V48" s="74">
        <v>-43</v>
      </c>
      <c r="W48">
        <v>0</v>
      </c>
      <c r="X48">
        <v>-43</v>
      </c>
      <c r="Y48">
        <v>0</v>
      </c>
      <c r="Z48">
        <v>4.83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3.19</v>
      </c>
      <c r="N49" s="73">
        <v>0</v>
      </c>
      <c r="O49" s="46">
        <v>-38</v>
      </c>
      <c r="P49" s="46">
        <v>0</v>
      </c>
      <c r="Q49" s="46">
        <v>0</v>
      </c>
      <c r="R49" s="46">
        <v>0</v>
      </c>
      <c r="S49" s="74">
        <v>0</v>
      </c>
      <c r="U49" s="73">
        <v>3.19</v>
      </c>
      <c r="V49" s="74">
        <v>-38</v>
      </c>
      <c r="W49">
        <v>0</v>
      </c>
      <c r="X49">
        <v>-38</v>
      </c>
      <c r="Y49">
        <v>0</v>
      </c>
      <c r="Z49">
        <v>3.19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8.1199999999999992</v>
      </c>
      <c r="N50" s="73">
        <v>0</v>
      </c>
      <c r="O50" s="46">
        <v>-23</v>
      </c>
      <c r="P50" s="46">
        <v>0</v>
      </c>
      <c r="Q50" s="46">
        <v>0</v>
      </c>
      <c r="R50" s="46">
        <v>0</v>
      </c>
      <c r="S50" s="74">
        <v>0</v>
      </c>
      <c r="U50" s="73">
        <v>8.1199999999999992</v>
      </c>
      <c r="V50" s="74">
        <v>-23</v>
      </c>
      <c r="W50">
        <v>0</v>
      </c>
      <c r="X50">
        <v>-23</v>
      </c>
      <c r="Y50">
        <v>0</v>
      </c>
      <c r="Z50">
        <v>8.1199999999999992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8.51</v>
      </c>
      <c r="N51" s="73">
        <v>0</v>
      </c>
      <c r="O51" s="46">
        <v>-18</v>
      </c>
      <c r="P51" s="46">
        <v>0</v>
      </c>
      <c r="Q51" s="46">
        <v>0</v>
      </c>
      <c r="R51" s="46">
        <v>0</v>
      </c>
      <c r="S51" s="74">
        <v>0</v>
      </c>
      <c r="U51" s="73">
        <v>8.51</v>
      </c>
      <c r="V51" s="74">
        <v>-18</v>
      </c>
      <c r="W51">
        <v>0</v>
      </c>
      <c r="X51">
        <v>-18</v>
      </c>
      <c r="Y51">
        <v>0</v>
      </c>
      <c r="Z51">
        <v>8.51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9.57</v>
      </c>
      <c r="N52" s="73">
        <v>0</v>
      </c>
      <c r="O52" s="46">
        <v>-13</v>
      </c>
      <c r="P52" s="46">
        <v>0</v>
      </c>
      <c r="Q52" s="46">
        <v>0</v>
      </c>
      <c r="R52" s="46">
        <v>0</v>
      </c>
      <c r="S52" s="74">
        <v>0</v>
      </c>
      <c r="U52" s="73">
        <v>9.57</v>
      </c>
      <c r="V52" s="74">
        <v>-13</v>
      </c>
      <c r="W52">
        <v>0</v>
      </c>
      <c r="X52">
        <v>-13</v>
      </c>
      <c r="Y52">
        <v>0</v>
      </c>
      <c r="Z52">
        <v>9.57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9.57</v>
      </c>
      <c r="N53" s="73">
        <v>0</v>
      </c>
      <c r="O53" s="46">
        <v>-8</v>
      </c>
      <c r="P53" s="46">
        <v>0</v>
      </c>
      <c r="Q53" s="46">
        <v>0</v>
      </c>
      <c r="R53" s="46">
        <v>0</v>
      </c>
      <c r="S53" s="74">
        <v>0</v>
      </c>
      <c r="U53" s="73">
        <v>9.57</v>
      </c>
      <c r="V53" s="74">
        <v>-8</v>
      </c>
      <c r="W53">
        <v>0</v>
      </c>
      <c r="X53">
        <v>-8</v>
      </c>
      <c r="Y53">
        <v>0</v>
      </c>
      <c r="Z53">
        <v>9.57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9.57</v>
      </c>
      <c r="N54" s="73">
        <v>0</v>
      </c>
      <c r="O54" s="46">
        <v>-13</v>
      </c>
      <c r="P54" s="46">
        <v>0</v>
      </c>
      <c r="Q54" s="46">
        <v>0</v>
      </c>
      <c r="R54" s="46">
        <v>0</v>
      </c>
      <c r="S54" s="74">
        <v>0</v>
      </c>
      <c r="U54" s="73">
        <v>9.57</v>
      </c>
      <c r="V54" s="74">
        <v>-13</v>
      </c>
      <c r="W54">
        <v>0</v>
      </c>
      <c r="X54">
        <v>-13</v>
      </c>
      <c r="Y54">
        <v>0</v>
      </c>
      <c r="Z54">
        <v>9.57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5.32</v>
      </c>
      <c r="N55" s="73">
        <v>0</v>
      </c>
      <c r="O55" s="46">
        <v>-48</v>
      </c>
      <c r="P55" s="46">
        <v>0</v>
      </c>
      <c r="Q55" s="46">
        <v>0</v>
      </c>
      <c r="R55" s="46">
        <v>0</v>
      </c>
      <c r="S55" s="74">
        <v>0</v>
      </c>
      <c r="U55" s="73">
        <v>5.32</v>
      </c>
      <c r="V55" s="74">
        <v>-48</v>
      </c>
      <c r="W55">
        <v>0</v>
      </c>
      <c r="X55">
        <v>-48</v>
      </c>
      <c r="Y55">
        <v>0</v>
      </c>
      <c r="Z55">
        <v>5.32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8.31</v>
      </c>
      <c r="N56" s="73">
        <v>0</v>
      </c>
      <c r="O56" s="46">
        <v>-53</v>
      </c>
      <c r="P56" s="46">
        <v>0</v>
      </c>
      <c r="Q56" s="46">
        <v>0</v>
      </c>
      <c r="R56" s="46">
        <v>0</v>
      </c>
      <c r="S56" s="74">
        <v>0</v>
      </c>
      <c r="U56" s="73">
        <v>8.31</v>
      </c>
      <c r="V56" s="74">
        <v>-53</v>
      </c>
      <c r="W56">
        <v>0</v>
      </c>
      <c r="X56">
        <v>-53</v>
      </c>
      <c r="Y56">
        <v>0</v>
      </c>
      <c r="Z56">
        <v>8.31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8.02</v>
      </c>
      <c r="N57" s="73">
        <v>0</v>
      </c>
      <c r="O57" s="46">
        <v>-8</v>
      </c>
      <c r="P57" s="46">
        <v>0</v>
      </c>
      <c r="Q57" s="46">
        <v>0</v>
      </c>
      <c r="R57" s="46">
        <v>0</v>
      </c>
      <c r="S57" s="74">
        <v>0</v>
      </c>
      <c r="U57" s="73">
        <v>8.02</v>
      </c>
      <c r="V57" s="74">
        <v>-8</v>
      </c>
      <c r="W57">
        <v>0</v>
      </c>
      <c r="X57">
        <v>-8</v>
      </c>
      <c r="Y57">
        <v>0</v>
      </c>
      <c r="Z57">
        <v>8.02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7.64</v>
      </c>
      <c r="V58" s="74">
        <v>0</v>
      </c>
      <c r="W58">
        <v>0</v>
      </c>
      <c r="X58">
        <v>0</v>
      </c>
      <c r="Y58">
        <v>0</v>
      </c>
      <c r="Z58">
        <v>7.64</v>
      </c>
      <c r="AA58">
        <v>0</v>
      </c>
    </row>
    <row r="59" spans="7:27">
      <c r="G59" t="s">
        <v>101</v>
      </c>
      <c r="H59" s="73">
        <v>28.03</v>
      </c>
      <c r="I59" s="46">
        <v>0</v>
      </c>
      <c r="J59" s="46">
        <v>0</v>
      </c>
      <c r="K59" s="46">
        <v>0</v>
      </c>
      <c r="L59" s="46">
        <v>0</v>
      </c>
      <c r="M59" s="74">
        <v>9.57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37.6</v>
      </c>
      <c r="V59" s="74">
        <v>0</v>
      </c>
      <c r="W59">
        <v>28.03</v>
      </c>
      <c r="X59">
        <v>0</v>
      </c>
      <c r="Y59">
        <v>0</v>
      </c>
      <c r="Z59">
        <v>9.57</v>
      </c>
      <c r="AA59">
        <v>0</v>
      </c>
    </row>
    <row r="60" spans="7:27">
      <c r="G60" t="s">
        <v>102</v>
      </c>
      <c r="H60" s="73">
        <v>56.07</v>
      </c>
      <c r="I60" s="46">
        <v>0</v>
      </c>
      <c r="J60" s="46">
        <v>0</v>
      </c>
      <c r="K60" s="46">
        <v>0</v>
      </c>
      <c r="L60" s="46">
        <v>0</v>
      </c>
      <c r="M60" s="74">
        <v>7.73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63.8</v>
      </c>
      <c r="V60" s="74">
        <v>0</v>
      </c>
      <c r="W60">
        <v>56.07</v>
      </c>
      <c r="X60">
        <v>0</v>
      </c>
      <c r="Y60">
        <v>0</v>
      </c>
      <c r="Z60">
        <v>7.73</v>
      </c>
      <c r="AA60">
        <v>0</v>
      </c>
    </row>
    <row r="61" spans="7:27">
      <c r="G61" t="s">
        <v>103</v>
      </c>
      <c r="H61" s="73">
        <v>18.36</v>
      </c>
      <c r="I61" s="46">
        <v>0</v>
      </c>
      <c r="J61" s="46">
        <v>0</v>
      </c>
      <c r="K61" s="46">
        <v>0</v>
      </c>
      <c r="L61" s="46">
        <v>0</v>
      </c>
      <c r="M61" s="74">
        <v>9.57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27.93</v>
      </c>
      <c r="V61" s="74">
        <v>0</v>
      </c>
      <c r="W61">
        <v>18.36</v>
      </c>
      <c r="X61">
        <v>0</v>
      </c>
      <c r="Y61">
        <v>0</v>
      </c>
      <c r="Z61">
        <v>9.57</v>
      </c>
      <c r="AA61">
        <v>0</v>
      </c>
    </row>
    <row r="62" spans="7:27">
      <c r="G62" t="s">
        <v>104</v>
      </c>
      <c r="H62" s="73">
        <v>36.729999999999997</v>
      </c>
      <c r="I62" s="46">
        <v>0</v>
      </c>
      <c r="J62" s="46">
        <v>0</v>
      </c>
      <c r="K62" s="46">
        <v>0</v>
      </c>
      <c r="L62" s="46">
        <v>0</v>
      </c>
      <c r="M62" s="74">
        <v>9.57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46.3</v>
      </c>
      <c r="V62" s="74">
        <v>0</v>
      </c>
      <c r="W62">
        <v>36.729999999999997</v>
      </c>
      <c r="X62">
        <v>0</v>
      </c>
      <c r="Y62">
        <v>0</v>
      </c>
      <c r="Z62">
        <v>9.57</v>
      </c>
      <c r="AA62">
        <v>0</v>
      </c>
    </row>
    <row r="63" spans="7:27">
      <c r="G63" t="s">
        <v>105</v>
      </c>
      <c r="H63" s="73">
        <v>15.47</v>
      </c>
      <c r="I63" s="46">
        <v>0</v>
      </c>
      <c r="J63" s="46">
        <v>0</v>
      </c>
      <c r="K63" s="46">
        <v>0</v>
      </c>
      <c r="L63" s="46">
        <v>0</v>
      </c>
      <c r="M63" s="74">
        <v>6.67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22.14</v>
      </c>
      <c r="V63" s="74">
        <v>0</v>
      </c>
      <c r="W63">
        <v>15.47</v>
      </c>
      <c r="X63">
        <v>0</v>
      </c>
      <c r="Y63">
        <v>0</v>
      </c>
      <c r="Z63">
        <v>6.67</v>
      </c>
      <c r="AA63">
        <v>0</v>
      </c>
    </row>
    <row r="64" spans="7:27">
      <c r="G64" t="s">
        <v>106</v>
      </c>
      <c r="H64" s="73">
        <v>43.49</v>
      </c>
      <c r="I64" s="46">
        <v>0</v>
      </c>
      <c r="J64" s="46">
        <v>0</v>
      </c>
      <c r="K64" s="46">
        <v>0</v>
      </c>
      <c r="L64" s="46">
        <v>0</v>
      </c>
      <c r="M64" s="74">
        <v>8.51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52</v>
      </c>
      <c r="V64" s="74">
        <v>0</v>
      </c>
      <c r="W64">
        <v>43.49</v>
      </c>
      <c r="X64">
        <v>0</v>
      </c>
      <c r="Y64">
        <v>0</v>
      </c>
      <c r="Z64">
        <v>8.51</v>
      </c>
      <c r="AA64">
        <v>0</v>
      </c>
    </row>
    <row r="65" spans="7:27">
      <c r="G65" t="s">
        <v>107</v>
      </c>
      <c r="H65" s="73">
        <v>34.799999999999997</v>
      </c>
      <c r="I65" s="46">
        <v>0</v>
      </c>
      <c r="J65" s="46">
        <v>0</v>
      </c>
      <c r="K65" s="46">
        <v>0</v>
      </c>
      <c r="L65" s="46">
        <v>0</v>
      </c>
      <c r="M65" s="74">
        <v>9.57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44.37</v>
      </c>
      <c r="V65" s="74">
        <v>0</v>
      </c>
      <c r="W65">
        <v>34.799999999999997</v>
      </c>
      <c r="X65">
        <v>0</v>
      </c>
      <c r="Y65">
        <v>0</v>
      </c>
      <c r="Z65">
        <v>9.57</v>
      </c>
      <c r="AA65">
        <v>0</v>
      </c>
    </row>
    <row r="66" spans="7:27">
      <c r="G66" t="s">
        <v>108</v>
      </c>
      <c r="H66" s="73">
        <v>48.33</v>
      </c>
      <c r="I66" s="46">
        <v>0</v>
      </c>
      <c r="J66" s="46">
        <v>0</v>
      </c>
      <c r="K66" s="46">
        <v>14.5</v>
      </c>
      <c r="L66" s="46">
        <v>0</v>
      </c>
      <c r="M66" s="74">
        <v>1.64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64.47</v>
      </c>
      <c r="V66" s="74">
        <v>0</v>
      </c>
      <c r="W66">
        <v>48.33</v>
      </c>
      <c r="X66">
        <v>0</v>
      </c>
      <c r="Y66">
        <v>14.5</v>
      </c>
      <c r="Z66">
        <v>1.64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0.39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0.39</v>
      </c>
      <c r="V67" s="74">
        <v>0</v>
      </c>
      <c r="W67">
        <v>0</v>
      </c>
      <c r="X67">
        <v>0</v>
      </c>
      <c r="Y67">
        <v>0</v>
      </c>
      <c r="Z67">
        <v>0.39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0.87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0.87</v>
      </c>
      <c r="V68" s="74">
        <v>0</v>
      </c>
      <c r="W68">
        <v>0</v>
      </c>
      <c r="X68">
        <v>0</v>
      </c>
      <c r="Y68">
        <v>0</v>
      </c>
      <c r="Z68">
        <v>0.87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1.74</v>
      </c>
      <c r="V69" s="74">
        <v>0</v>
      </c>
      <c r="W69">
        <v>0</v>
      </c>
      <c r="X69">
        <v>0</v>
      </c>
      <c r="Y69">
        <v>0</v>
      </c>
      <c r="Z69">
        <v>1.74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2.3199999999999998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2.3199999999999998</v>
      </c>
      <c r="V70" s="74">
        <v>0</v>
      </c>
      <c r="W70">
        <v>0</v>
      </c>
      <c r="X70">
        <v>0</v>
      </c>
      <c r="Y70">
        <v>0</v>
      </c>
      <c r="Z70">
        <v>2.3199999999999998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19.34</v>
      </c>
      <c r="L71" s="46">
        <v>0</v>
      </c>
      <c r="M71" s="74">
        <v>3.67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23.01</v>
      </c>
      <c r="V71" s="74">
        <v>0</v>
      </c>
      <c r="W71">
        <v>0</v>
      </c>
      <c r="X71">
        <v>0</v>
      </c>
      <c r="Y71">
        <v>19.34</v>
      </c>
      <c r="Z71">
        <v>3.67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19.34</v>
      </c>
      <c r="L72" s="46">
        <v>0</v>
      </c>
      <c r="M72" s="74">
        <v>3.67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23.01</v>
      </c>
      <c r="V72" s="74">
        <v>0</v>
      </c>
      <c r="W72">
        <v>0</v>
      </c>
      <c r="X72">
        <v>0</v>
      </c>
      <c r="Y72">
        <v>19.34</v>
      </c>
      <c r="Z72">
        <v>3.67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19.329999999999998</v>
      </c>
      <c r="L73" s="46">
        <v>0</v>
      </c>
      <c r="M73" s="74">
        <v>3.58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22.91</v>
      </c>
      <c r="V73" s="74">
        <v>0</v>
      </c>
      <c r="W73">
        <v>0</v>
      </c>
      <c r="X73">
        <v>0</v>
      </c>
      <c r="Y73">
        <v>19.329999999999998</v>
      </c>
      <c r="Z73">
        <v>3.58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19.329999999999998</v>
      </c>
      <c r="L74" s="46">
        <v>0</v>
      </c>
      <c r="M74" s="74">
        <v>9.57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28.9</v>
      </c>
      <c r="V74" s="74">
        <v>0</v>
      </c>
      <c r="W74">
        <v>0</v>
      </c>
      <c r="X74">
        <v>0</v>
      </c>
      <c r="Y74">
        <v>19.329999999999998</v>
      </c>
      <c r="Z74">
        <v>9.57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14.5</v>
      </c>
      <c r="L75" s="46">
        <v>0</v>
      </c>
      <c r="M75" s="74">
        <v>9.57</v>
      </c>
      <c r="N75" s="73">
        <v>0</v>
      </c>
      <c r="O75" s="46">
        <v>0</v>
      </c>
      <c r="P75" s="46">
        <v>-29.78</v>
      </c>
      <c r="Q75" s="46">
        <v>0</v>
      </c>
      <c r="R75" s="46">
        <v>0</v>
      </c>
      <c r="S75" s="74">
        <v>0</v>
      </c>
      <c r="U75" s="73">
        <v>24.07</v>
      </c>
      <c r="V75" s="74">
        <v>-29.78</v>
      </c>
      <c r="W75">
        <v>0</v>
      </c>
      <c r="X75">
        <v>0</v>
      </c>
      <c r="Y75">
        <v>14.5</v>
      </c>
      <c r="Z75">
        <v>9.57</v>
      </c>
      <c r="AA75">
        <v>-29.78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9.57</v>
      </c>
      <c r="N76" s="73">
        <v>0</v>
      </c>
      <c r="O76" s="46">
        <v>0</v>
      </c>
      <c r="P76" s="46">
        <v>-43</v>
      </c>
      <c r="Q76" s="46">
        <v>0</v>
      </c>
      <c r="R76" s="46">
        <v>0</v>
      </c>
      <c r="S76" s="74">
        <v>0</v>
      </c>
      <c r="U76" s="73">
        <v>9.57</v>
      </c>
      <c r="V76" s="74">
        <v>-43</v>
      </c>
      <c r="W76">
        <v>0</v>
      </c>
      <c r="X76">
        <v>0</v>
      </c>
      <c r="Y76">
        <v>0</v>
      </c>
      <c r="Z76">
        <v>9.57</v>
      </c>
      <c r="AA76">
        <v>-43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9.57</v>
      </c>
      <c r="N77" s="73">
        <v>0</v>
      </c>
      <c r="O77" s="46">
        <v>0</v>
      </c>
      <c r="P77" s="46">
        <v>-42</v>
      </c>
      <c r="Q77" s="46">
        <v>0</v>
      </c>
      <c r="R77" s="46">
        <v>0</v>
      </c>
      <c r="S77" s="74">
        <v>0</v>
      </c>
      <c r="U77" s="73">
        <v>9.57</v>
      </c>
      <c r="V77" s="74">
        <v>-42</v>
      </c>
      <c r="W77">
        <v>0</v>
      </c>
      <c r="X77">
        <v>0</v>
      </c>
      <c r="Y77">
        <v>0</v>
      </c>
      <c r="Z77">
        <v>9.57</v>
      </c>
      <c r="AA77">
        <v>-42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9.57</v>
      </c>
      <c r="N78" s="73">
        <v>0</v>
      </c>
      <c r="O78" s="46">
        <v>0</v>
      </c>
      <c r="P78" s="46">
        <v>-58</v>
      </c>
      <c r="Q78" s="46">
        <v>0</v>
      </c>
      <c r="R78" s="46">
        <v>0</v>
      </c>
      <c r="S78" s="74">
        <v>0</v>
      </c>
      <c r="U78" s="73">
        <v>9.57</v>
      </c>
      <c r="V78" s="74">
        <v>-58</v>
      </c>
      <c r="W78">
        <v>0</v>
      </c>
      <c r="X78">
        <v>0</v>
      </c>
      <c r="Y78">
        <v>0</v>
      </c>
      <c r="Z78">
        <v>9.57</v>
      </c>
      <c r="AA78">
        <v>-58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7.98</v>
      </c>
      <c r="N79" s="73">
        <v>0</v>
      </c>
      <c r="O79" s="46">
        <v>0</v>
      </c>
      <c r="P79" s="46">
        <v>-57</v>
      </c>
      <c r="Q79" s="46">
        <v>0</v>
      </c>
      <c r="R79" s="46">
        <v>0</v>
      </c>
      <c r="S79" s="74">
        <v>0</v>
      </c>
      <c r="U79" s="73">
        <v>7.98</v>
      </c>
      <c r="V79" s="74">
        <v>-57</v>
      </c>
      <c r="W79">
        <v>0</v>
      </c>
      <c r="X79">
        <v>0</v>
      </c>
      <c r="Y79">
        <v>0</v>
      </c>
      <c r="Z79">
        <v>7.98</v>
      </c>
      <c r="AA79">
        <v>-57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6.67</v>
      </c>
      <c r="N80" s="73">
        <v>0</v>
      </c>
      <c r="O80" s="46">
        <v>0</v>
      </c>
      <c r="P80" s="46">
        <v>-57</v>
      </c>
      <c r="Q80" s="46">
        <v>0</v>
      </c>
      <c r="R80" s="46">
        <v>0</v>
      </c>
      <c r="S80" s="74">
        <v>0</v>
      </c>
      <c r="U80" s="73">
        <v>6.67</v>
      </c>
      <c r="V80" s="74">
        <v>-57</v>
      </c>
      <c r="W80">
        <v>0</v>
      </c>
      <c r="X80">
        <v>0</v>
      </c>
      <c r="Y80">
        <v>0</v>
      </c>
      <c r="Z80">
        <v>6.67</v>
      </c>
      <c r="AA80">
        <v>-57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5.63</v>
      </c>
      <c r="N81" s="73">
        <v>0</v>
      </c>
      <c r="O81" s="46">
        <v>0</v>
      </c>
      <c r="P81" s="46">
        <v>-64</v>
      </c>
      <c r="Q81" s="46">
        <v>0</v>
      </c>
      <c r="R81" s="46">
        <v>0</v>
      </c>
      <c r="S81" s="74">
        <v>0</v>
      </c>
      <c r="U81" s="73">
        <v>5.63</v>
      </c>
      <c r="V81" s="74">
        <v>-64</v>
      </c>
      <c r="W81">
        <v>0</v>
      </c>
      <c r="X81">
        <v>0</v>
      </c>
      <c r="Y81">
        <v>0</v>
      </c>
      <c r="Z81">
        <v>5.63</v>
      </c>
      <c r="AA81">
        <v>-64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6.08</v>
      </c>
      <c r="N82" s="73">
        <v>0</v>
      </c>
      <c r="O82" s="46">
        <v>-10</v>
      </c>
      <c r="P82" s="46">
        <v>-81</v>
      </c>
      <c r="Q82" s="46">
        <v>0</v>
      </c>
      <c r="R82" s="46">
        <v>0</v>
      </c>
      <c r="S82" s="74">
        <v>0</v>
      </c>
      <c r="U82" s="73">
        <v>6.08</v>
      </c>
      <c r="V82" s="74">
        <v>-91</v>
      </c>
      <c r="W82">
        <v>0</v>
      </c>
      <c r="X82">
        <v>-10</v>
      </c>
      <c r="Y82">
        <v>0</v>
      </c>
      <c r="Z82">
        <v>6.08</v>
      </c>
      <c r="AA82">
        <v>-81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8.24</v>
      </c>
      <c r="N83" s="73">
        <v>0</v>
      </c>
      <c r="O83" s="46">
        <v>-25</v>
      </c>
      <c r="P83" s="46">
        <v>-97</v>
      </c>
      <c r="Q83" s="46">
        <v>0</v>
      </c>
      <c r="R83" s="46">
        <v>0</v>
      </c>
      <c r="S83" s="74">
        <v>0</v>
      </c>
      <c r="U83" s="73">
        <v>8.24</v>
      </c>
      <c r="V83" s="74">
        <v>-122</v>
      </c>
      <c r="W83">
        <v>0</v>
      </c>
      <c r="X83">
        <v>-25</v>
      </c>
      <c r="Y83">
        <v>0</v>
      </c>
      <c r="Z83">
        <v>8.24</v>
      </c>
      <c r="AA83">
        <v>-97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9.57</v>
      </c>
      <c r="N84" s="73">
        <v>0</v>
      </c>
      <c r="O84" s="46">
        <v>-40</v>
      </c>
      <c r="P84" s="46">
        <v>-123</v>
      </c>
      <c r="Q84" s="46">
        <v>0</v>
      </c>
      <c r="R84" s="46">
        <v>0</v>
      </c>
      <c r="S84" s="74">
        <v>0</v>
      </c>
      <c r="U84" s="73">
        <v>9.57</v>
      </c>
      <c r="V84" s="74">
        <v>-163</v>
      </c>
      <c r="W84">
        <v>0</v>
      </c>
      <c r="X84">
        <v>-40</v>
      </c>
      <c r="Y84">
        <v>0</v>
      </c>
      <c r="Z84">
        <v>9.57</v>
      </c>
      <c r="AA84">
        <v>-123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9.57</v>
      </c>
      <c r="N85" s="73">
        <v>0</v>
      </c>
      <c r="O85" s="46">
        <v>-35</v>
      </c>
      <c r="P85" s="46">
        <v>-132</v>
      </c>
      <c r="Q85" s="46">
        <v>0</v>
      </c>
      <c r="R85" s="46">
        <v>0</v>
      </c>
      <c r="S85" s="74">
        <v>0</v>
      </c>
      <c r="U85" s="73">
        <v>9.57</v>
      </c>
      <c r="V85" s="74">
        <v>-167</v>
      </c>
      <c r="W85">
        <v>0</v>
      </c>
      <c r="X85">
        <v>-35</v>
      </c>
      <c r="Y85">
        <v>0</v>
      </c>
      <c r="Z85">
        <v>9.57</v>
      </c>
      <c r="AA85">
        <v>-132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9.57</v>
      </c>
      <c r="N86" s="73">
        <v>0</v>
      </c>
      <c r="O86" s="46">
        <v>-10</v>
      </c>
      <c r="P86" s="46">
        <v>-114</v>
      </c>
      <c r="Q86" s="46">
        <v>0</v>
      </c>
      <c r="R86" s="46">
        <v>0</v>
      </c>
      <c r="S86" s="74">
        <v>0</v>
      </c>
      <c r="U86" s="73">
        <v>9.57</v>
      </c>
      <c r="V86" s="74">
        <v>-124</v>
      </c>
      <c r="W86">
        <v>0</v>
      </c>
      <c r="X86">
        <v>-10</v>
      </c>
      <c r="Y86">
        <v>0</v>
      </c>
      <c r="Z86">
        <v>9.57</v>
      </c>
      <c r="AA86">
        <v>-114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9.57</v>
      </c>
      <c r="N87" s="73">
        <v>0</v>
      </c>
      <c r="O87" s="46">
        <v>0</v>
      </c>
      <c r="P87" s="46">
        <v>-99</v>
      </c>
      <c r="Q87" s="46">
        <v>0</v>
      </c>
      <c r="R87" s="46">
        <v>0</v>
      </c>
      <c r="S87" s="74">
        <v>0</v>
      </c>
      <c r="U87" s="73">
        <v>9.57</v>
      </c>
      <c r="V87" s="74">
        <v>-99</v>
      </c>
      <c r="W87">
        <v>0</v>
      </c>
      <c r="X87">
        <v>0</v>
      </c>
      <c r="Y87">
        <v>0</v>
      </c>
      <c r="Z87">
        <v>9.57</v>
      </c>
      <c r="AA87">
        <v>-99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9.57</v>
      </c>
      <c r="N88" s="73">
        <v>0</v>
      </c>
      <c r="O88" s="46">
        <v>0</v>
      </c>
      <c r="P88" s="46">
        <v>-46</v>
      </c>
      <c r="Q88" s="46">
        <v>0</v>
      </c>
      <c r="R88" s="46">
        <v>0</v>
      </c>
      <c r="S88" s="74">
        <v>0</v>
      </c>
      <c r="U88" s="73">
        <v>9.57</v>
      </c>
      <c r="V88" s="74">
        <v>-46</v>
      </c>
      <c r="W88">
        <v>0</v>
      </c>
      <c r="X88">
        <v>0</v>
      </c>
      <c r="Y88">
        <v>0</v>
      </c>
      <c r="Z88">
        <v>9.57</v>
      </c>
      <c r="AA88">
        <v>-46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9.57</v>
      </c>
      <c r="N89" s="73">
        <v>0</v>
      </c>
      <c r="O89" s="46">
        <v>0</v>
      </c>
      <c r="P89" s="46">
        <v>-6</v>
      </c>
      <c r="Q89" s="46">
        <v>0</v>
      </c>
      <c r="R89" s="46">
        <v>0</v>
      </c>
      <c r="S89" s="74">
        <v>0</v>
      </c>
      <c r="U89" s="73">
        <v>9.57</v>
      </c>
      <c r="V89" s="74">
        <v>-6</v>
      </c>
      <c r="W89">
        <v>0</v>
      </c>
      <c r="X89">
        <v>0</v>
      </c>
      <c r="Y89">
        <v>0</v>
      </c>
      <c r="Z89">
        <v>9.57</v>
      </c>
      <c r="AA89">
        <v>-6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9.57</v>
      </c>
      <c r="N90" s="73">
        <v>0</v>
      </c>
      <c r="O90" s="46">
        <v>0</v>
      </c>
      <c r="P90" s="46">
        <v>-6</v>
      </c>
      <c r="Q90" s="46">
        <v>0</v>
      </c>
      <c r="R90" s="46">
        <v>0</v>
      </c>
      <c r="S90" s="74">
        <v>0</v>
      </c>
      <c r="U90" s="73">
        <v>9.57</v>
      </c>
      <c r="V90" s="74">
        <v>-6</v>
      </c>
      <c r="W90">
        <v>0</v>
      </c>
      <c r="X90">
        <v>0</v>
      </c>
      <c r="Y90">
        <v>0</v>
      </c>
      <c r="Z90">
        <v>9.57</v>
      </c>
      <c r="AA90">
        <v>-6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7.25</v>
      </c>
      <c r="N91" s="73">
        <v>0</v>
      </c>
      <c r="O91" s="46">
        <v>0</v>
      </c>
      <c r="P91" s="46">
        <v>-27</v>
      </c>
      <c r="Q91" s="46">
        <v>0</v>
      </c>
      <c r="R91" s="46">
        <v>0</v>
      </c>
      <c r="S91" s="74">
        <v>0</v>
      </c>
      <c r="U91" s="73">
        <v>7.25</v>
      </c>
      <c r="V91" s="74">
        <v>-27</v>
      </c>
      <c r="W91">
        <v>0</v>
      </c>
      <c r="X91">
        <v>0</v>
      </c>
      <c r="Y91">
        <v>0</v>
      </c>
      <c r="Z91">
        <v>7.25</v>
      </c>
      <c r="AA91">
        <v>-27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9.57</v>
      </c>
      <c r="V92" s="74">
        <v>0</v>
      </c>
      <c r="W92">
        <v>0</v>
      </c>
      <c r="X92">
        <v>0</v>
      </c>
      <c r="Y92">
        <v>0</v>
      </c>
      <c r="Z92">
        <v>9.57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6.19</v>
      </c>
      <c r="N93" s="73">
        <v>0</v>
      </c>
      <c r="O93" s="46">
        <v>0</v>
      </c>
      <c r="P93" s="46">
        <v>-6</v>
      </c>
      <c r="Q93" s="46">
        <v>0</v>
      </c>
      <c r="R93" s="46">
        <v>0</v>
      </c>
      <c r="S93" s="74">
        <v>0</v>
      </c>
      <c r="U93" s="73">
        <v>6.19</v>
      </c>
      <c r="V93" s="74">
        <v>-6</v>
      </c>
      <c r="W93">
        <v>0</v>
      </c>
      <c r="X93">
        <v>0</v>
      </c>
      <c r="Y93">
        <v>0</v>
      </c>
      <c r="Z93">
        <v>6.19</v>
      </c>
      <c r="AA93">
        <v>-6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6.77</v>
      </c>
      <c r="N94" s="73">
        <v>0</v>
      </c>
      <c r="O94" s="46">
        <v>0</v>
      </c>
      <c r="P94" s="46">
        <v>-6</v>
      </c>
      <c r="Q94" s="46">
        <v>0</v>
      </c>
      <c r="R94" s="46">
        <v>0</v>
      </c>
      <c r="S94" s="74">
        <v>0</v>
      </c>
      <c r="U94" s="73">
        <v>6.77</v>
      </c>
      <c r="V94" s="74">
        <v>-6</v>
      </c>
      <c r="W94">
        <v>0</v>
      </c>
      <c r="X94">
        <v>0</v>
      </c>
      <c r="Y94">
        <v>0</v>
      </c>
      <c r="Z94">
        <v>6.77</v>
      </c>
      <c r="AA94">
        <v>-6</v>
      </c>
    </row>
    <row r="95" spans="7:27">
      <c r="G95" t="s">
        <v>137</v>
      </c>
      <c r="H95" s="73">
        <v>66.69</v>
      </c>
      <c r="I95" s="46">
        <v>0</v>
      </c>
      <c r="J95" s="46">
        <v>0</v>
      </c>
      <c r="K95" s="46">
        <v>0</v>
      </c>
      <c r="L95" s="46">
        <v>0</v>
      </c>
      <c r="M95" s="74">
        <v>7.25</v>
      </c>
      <c r="N95" s="73">
        <v>0</v>
      </c>
      <c r="O95" s="46">
        <v>0</v>
      </c>
      <c r="P95" s="46">
        <v>-6</v>
      </c>
      <c r="Q95" s="46">
        <v>0</v>
      </c>
      <c r="R95" s="46">
        <v>0</v>
      </c>
      <c r="S95" s="74">
        <v>0</v>
      </c>
      <c r="U95" s="73">
        <v>73.94</v>
      </c>
      <c r="V95" s="74">
        <v>-6</v>
      </c>
      <c r="W95">
        <v>66.69</v>
      </c>
      <c r="X95">
        <v>0</v>
      </c>
      <c r="Y95">
        <v>0</v>
      </c>
      <c r="Z95">
        <v>7.25</v>
      </c>
      <c r="AA95">
        <v>-6</v>
      </c>
    </row>
    <row r="96" spans="7:27">
      <c r="G96" t="s">
        <v>138</v>
      </c>
      <c r="H96" s="73">
        <v>96.66</v>
      </c>
      <c r="I96" s="46">
        <v>0</v>
      </c>
      <c r="J96" s="46">
        <v>0</v>
      </c>
      <c r="K96" s="46">
        <v>0</v>
      </c>
      <c r="L96" s="46">
        <v>0</v>
      </c>
      <c r="M96" s="74">
        <v>5.9</v>
      </c>
      <c r="N96" s="73">
        <v>0</v>
      </c>
      <c r="O96" s="46">
        <v>0</v>
      </c>
      <c r="P96" s="46">
        <v>-6</v>
      </c>
      <c r="Q96" s="46">
        <v>0</v>
      </c>
      <c r="R96" s="46">
        <v>0</v>
      </c>
      <c r="S96" s="74">
        <v>0</v>
      </c>
      <c r="U96" s="73">
        <v>102.56</v>
      </c>
      <c r="V96" s="74">
        <v>-6</v>
      </c>
      <c r="W96">
        <v>96.66</v>
      </c>
      <c r="X96">
        <v>0</v>
      </c>
      <c r="Y96">
        <v>0</v>
      </c>
      <c r="Z96">
        <v>5.9</v>
      </c>
      <c r="AA96">
        <v>-6</v>
      </c>
    </row>
    <row r="97" spans="1:83">
      <c r="G97" t="s">
        <v>139</v>
      </c>
      <c r="H97" s="73">
        <v>74.42</v>
      </c>
      <c r="I97" s="46">
        <v>0</v>
      </c>
      <c r="J97" s="46">
        <v>0</v>
      </c>
      <c r="K97" s="46">
        <v>0</v>
      </c>
      <c r="L97" s="46">
        <v>0</v>
      </c>
      <c r="M97" s="74">
        <v>8.8000000000000007</v>
      </c>
      <c r="N97" s="73">
        <v>0</v>
      </c>
      <c r="O97" s="46">
        <v>0</v>
      </c>
      <c r="P97" s="46">
        <v>-6</v>
      </c>
      <c r="Q97" s="46">
        <v>0</v>
      </c>
      <c r="R97" s="46">
        <v>0</v>
      </c>
      <c r="S97" s="74">
        <v>0</v>
      </c>
      <c r="U97" s="73">
        <v>83.22</v>
      </c>
      <c r="V97" s="74">
        <v>-6</v>
      </c>
      <c r="W97">
        <v>74.42</v>
      </c>
      <c r="X97">
        <v>0</v>
      </c>
      <c r="Y97">
        <v>0</v>
      </c>
      <c r="Z97">
        <v>8.8000000000000007</v>
      </c>
      <c r="AA97">
        <v>-6</v>
      </c>
    </row>
    <row r="98" spans="1:83">
      <c r="G98" t="s">
        <v>140</v>
      </c>
      <c r="H98" s="73">
        <v>50.26</v>
      </c>
      <c r="I98" s="46">
        <v>0</v>
      </c>
      <c r="J98" s="46">
        <v>0</v>
      </c>
      <c r="K98" s="46">
        <v>0</v>
      </c>
      <c r="L98" s="46">
        <v>0</v>
      </c>
      <c r="M98" s="74">
        <v>9.57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59.83</v>
      </c>
      <c r="V98" s="74">
        <v>0</v>
      </c>
      <c r="W98">
        <v>50.26</v>
      </c>
      <c r="X98">
        <v>0</v>
      </c>
      <c r="Y98">
        <v>0</v>
      </c>
      <c r="Z98">
        <v>9.57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0.16407749999999999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2.6585000000000001E-2</v>
      </c>
      <c r="L99" s="69">
        <f t="shared" si="1"/>
        <v>0</v>
      </c>
      <c r="M99" s="69">
        <f t="shared" si="1"/>
        <v>0.16252750000000005</v>
      </c>
      <c r="N99" s="68">
        <f t="shared" si="1"/>
        <v>0</v>
      </c>
      <c r="O99" s="69">
        <f t="shared" si="1"/>
        <v>-1.1510425</v>
      </c>
      <c r="P99" s="69">
        <f t="shared" si="1"/>
        <v>-0.52834750000000008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0.35318999999999995</v>
      </c>
      <c r="V99" s="70">
        <f t="shared" si="1"/>
        <v>-1.6793899999999999</v>
      </c>
      <c r="W99">
        <f t="shared" si="1"/>
        <v>0.16407749999999999</v>
      </c>
      <c r="X99">
        <f t="shared" si="1"/>
        <v>-1.1510425</v>
      </c>
      <c r="Y99">
        <f t="shared" si="1"/>
        <v>2.6585000000000001E-2</v>
      </c>
      <c r="Z99">
        <f t="shared" si="1"/>
        <v>0.16252750000000005</v>
      </c>
      <c r="AA99">
        <f t="shared" si="1"/>
        <v>-0.52834750000000008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531</v>
      </c>
      <c r="AE1" t="s">
        <v>530</v>
      </c>
      <c r="AF1" t="s">
        <v>533</v>
      </c>
      <c r="AG1" t="s">
        <v>530</v>
      </c>
      <c r="AH1" t="s">
        <v>534</v>
      </c>
      <c r="AI1" t="s">
        <v>535</v>
      </c>
      <c r="AJ1" t="s">
        <v>530</v>
      </c>
      <c r="AK1" t="s">
        <v>536</v>
      </c>
      <c r="AL1" t="s">
        <v>531</v>
      </c>
      <c r="AM1" t="s">
        <v>150</v>
      </c>
      <c r="AN1" t="s">
        <v>531</v>
      </c>
      <c r="AO1" t="s">
        <v>538</v>
      </c>
      <c r="AP1" t="s">
        <v>539</v>
      </c>
      <c r="AQ1" t="s">
        <v>531</v>
      </c>
      <c r="AR1" t="s">
        <v>527</v>
      </c>
      <c r="AS1" t="s">
        <v>540</v>
      </c>
      <c r="AT1" t="s">
        <v>541</v>
      </c>
      <c r="AU1" t="s">
        <v>542</v>
      </c>
    </row>
    <row r="2" spans="1:4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45195</v>
      </c>
      <c r="W2" s="28" t="s">
        <v>149</v>
      </c>
      <c r="X2" t="s">
        <v>149</v>
      </c>
      <c r="Y2" t="s">
        <v>152</v>
      </c>
      <c r="Z2" t="s">
        <v>150</v>
      </c>
      <c r="AA2" t="s">
        <v>150</v>
      </c>
      <c r="AB2" t="s">
        <v>150</v>
      </c>
      <c r="AC2" t="s">
        <v>373</v>
      </c>
      <c r="AD2" t="s">
        <v>150</v>
      </c>
      <c r="AE2" t="s">
        <v>149</v>
      </c>
      <c r="AF2" t="s">
        <v>149</v>
      </c>
      <c r="AG2" t="s">
        <v>149</v>
      </c>
      <c r="AH2" t="s">
        <v>153</v>
      </c>
      <c r="AI2" t="s">
        <v>149</v>
      </c>
      <c r="AJ2" t="s">
        <v>149</v>
      </c>
      <c r="AK2" t="s">
        <v>244</v>
      </c>
      <c r="AL2" t="s">
        <v>150</v>
      </c>
      <c r="AM2" t="s">
        <v>537</v>
      </c>
      <c r="AN2" t="s">
        <v>150</v>
      </c>
      <c r="AO2" t="s">
        <v>153</v>
      </c>
      <c r="AP2" t="s">
        <v>149</v>
      </c>
      <c r="AQ2" t="s">
        <v>150</v>
      </c>
      <c r="AR2" t="s">
        <v>149</v>
      </c>
      <c r="AS2" t="s">
        <v>152</v>
      </c>
      <c r="AT2" t="s">
        <v>149</v>
      </c>
      <c r="AU2" t="s">
        <v>388</v>
      </c>
    </row>
    <row r="3" spans="1:4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851.37999999999977</v>
      </c>
      <c r="I3" s="53">
        <v>261.29000000000002</v>
      </c>
      <c r="J3" s="53">
        <v>120.36</v>
      </c>
      <c r="K3" s="53">
        <v>62.83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310.27999999999997</v>
      </c>
      <c r="X3">
        <v>193.32</v>
      </c>
      <c r="Y3">
        <v>0</v>
      </c>
      <c r="Z3">
        <v>48.33</v>
      </c>
      <c r="AA3">
        <v>36.83</v>
      </c>
      <c r="AB3">
        <v>22.23</v>
      </c>
      <c r="AC3">
        <v>0.87</v>
      </c>
      <c r="AD3">
        <v>36.47</v>
      </c>
      <c r="AE3">
        <v>42.05</v>
      </c>
      <c r="AF3">
        <v>0</v>
      </c>
      <c r="AG3">
        <v>38.659999999999997</v>
      </c>
      <c r="AH3">
        <v>112.61</v>
      </c>
      <c r="AI3">
        <v>50.02</v>
      </c>
      <c r="AJ3">
        <v>85.93</v>
      </c>
      <c r="AK3">
        <v>6.05</v>
      </c>
      <c r="AL3">
        <v>19.61</v>
      </c>
      <c r="AM3">
        <v>0</v>
      </c>
      <c r="AN3">
        <v>34.799999999999997</v>
      </c>
      <c r="AO3">
        <v>7.75</v>
      </c>
      <c r="AP3">
        <v>24.16</v>
      </c>
      <c r="AQ3">
        <v>63.02</v>
      </c>
      <c r="AR3">
        <v>0</v>
      </c>
      <c r="AS3">
        <v>62.83</v>
      </c>
      <c r="AT3">
        <v>100.04</v>
      </c>
      <c r="AU3">
        <v>0</v>
      </c>
    </row>
    <row r="4" spans="1:47">
      <c r="A4" t="s">
        <v>238</v>
      </c>
      <c r="B4" t="s">
        <v>230</v>
      </c>
      <c r="C4" t="s">
        <v>232</v>
      </c>
      <c r="G4" t="s">
        <v>46</v>
      </c>
      <c r="H4" s="73">
        <v>817.54999999999984</v>
      </c>
      <c r="I4" s="46">
        <v>261.29000000000002</v>
      </c>
      <c r="J4" s="46">
        <v>120.36</v>
      </c>
      <c r="K4" s="46">
        <v>62.83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276.45</v>
      </c>
      <c r="X4">
        <v>193.32</v>
      </c>
      <c r="Y4">
        <v>0</v>
      </c>
      <c r="Z4">
        <v>48.33</v>
      </c>
      <c r="AA4">
        <v>36.83</v>
      </c>
      <c r="AB4">
        <v>22.23</v>
      </c>
      <c r="AC4">
        <v>0.87</v>
      </c>
      <c r="AD4">
        <v>36.47</v>
      </c>
      <c r="AE4">
        <v>42.05</v>
      </c>
      <c r="AF4">
        <v>0</v>
      </c>
      <c r="AG4">
        <v>38.659999999999997</v>
      </c>
      <c r="AH4">
        <v>112.61</v>
      </c>
      <c r="AI4">
        <v>50.02</v>
      </c>
      <c r="AJ4">
        <v>85.93</v>
      </c>
      <c r="AK4">
        <v>6.05</v>
      </c>
      <c r="AL4">
        <v>19.61</v>
      </c>
      <c r="AM4">
        <v>0</v>
      </c>
      <c r="AN4">
        <v>34.799999999999997</v>
      </c>
      <c r="AO4">
        <v>7.75</v>
      </c>
      <c r="AP4">
        <v>24.16</v>
      </c>
      <c r="AQ4">
        <v>63.02</v>
      </c>
      <c r="AR4">
        <v>0</v>
      </c>
      <c r="AS4">
        <v>62.83</v>
      </c>
      <c r="AT4">
        <v>100.04</v>
      </c>
      <c r="AU4">
        <v>0</v>
      </c>
    </row>
    <row r="5" spans="1:47">
      <c r="A5" t="s">
        <v>239</v>
      </c>
      <c r="B5" t="s">
        <v>231</v>
      </c>
      <c r="C5" t="s">
        <v>233</v>
      </c>
      <c r="G5" t="s">
        <v>47</v>
      </c>
      <c r="H5" s="73">
        <v>811.74999999999989</v>
      </c>
      <c r="I5" s="46">
        <v>261.29000000000002</v>
      </c>
      <c r="J5" s="46">
        <v>120.36</v>
      </c>
      <c r="K5" s="46">
        <v>62.83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270.64999999999998</v>
      </c>
      <c r="X5">
        <v>193.32</v>
      </c>
      <c r="Y5">
        <v>0</v>
      </c>
      <c r="Z5">
        <v>48.33</v>
      </c>
      <c r="AA5">
        <v>36.83</v>
      </c>
      <c r="AB5">
        <v>22.23</v>
      </c>
      <c r="AC5">
        <v>0.87</v>
      </c>
      <c r="AD5">
        <v>36.47</v>
      </c>
      <c r="AE5">
        <v>42.05</v>
      </c>
      <c r="AF5">
        <v>0</v>
      </c>
      <c r="AG5">
        <v>38.659999999999997</v>
      </c>
      <c r="AH5">
        <v>112.61</v>
      </c>
      <c r="AI5">
        <v>50.02</v>
      </c>
      <c r="AJ5">
        <v>85.93</v>
      </c>
      <c r="AK5">
        <v>6.05</v>
      </c>
      <c r="AL5">
        <v>19.61</v>
      </c>
      <c r="AM5">
        <v>0</v>
      </c>
      <c r="AN5">
        <v>34.799999999999997</v>
      </c>
      <c r="AO5">
        <v>7.75</v>
      </c>
      <c r="AP5">
        <v>24.16</v>
      </c>
      <c r="AQ5">
        <v>63.02</v>
      </c>
      <c r="AR5">
        <v>0</v>
      </c>
      <c r="AS5">
        <v>62.83</v>
      </c>
      <c r="AT5">
        <v>100.04</v>
      </c>
      <c r="AU5">
        <v>0</v>
      </c>
    </row>
    <row r="6" spans="1:47">
      <c r="A6" t="s">
        <v>240</v>
      </c>
      <c r="B6" t="s">
        <v>262</v>
      </c>
      <c r="C6" t="s">
        <v>234</v>
      </c>
      <c r="G6" t="s">
        <v>48</v>
      </c>
      <c r="H6" s="73">
        <v>775.9799999999999</v>
      </c>
      <c r="I6" s="46">
        <v>261.29000000000002</v>
      </c>
      <c r="J6" s="46">
        <v>120.36</v>
      </c>
      <c r="K6" s="46">
        <v>62.83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234.88</v>
      </c>
      <c r="X6">
        <v>193.32</v>
      </c>
      <c r="Y6">
        <v>0</v>
      </c>
      <c r="Z6">
        <v>48.33</v>
      </c>
      <c r="AA6">
        <v>36.83</v>
      </c>
      <c r="AB6">
        <v>22.23</v>
      </c>
      <c r="AC6">
        <v>0.87</v>
      </c>
      <c r="AD6">
        <v>36.47</v>
      </c>
      <c r="AE6">
        <v>42.05</v>
      </c>
      <c r="AF6">
        <v>0</v>
      </c>
      <c r="AG6">
        <v>38.659999999999997</v>
      </c>
      <c r="AH6">
        <v>112.61</v>
      </c>
      <c r="AI6">
        <v>50.02</v>
      </c>
      <c r="AJ6">
        <v>85.93</v>
      </c>
      <c r="AK6">
        <v>6.05</v>
      </c>
      <c r="AL6">
        <v>19.61</v>
      </c>
      <c r="AM6">
        <v>0</v>
      </c>
      <c r="AN6">
        <v>34.799999999999997</v>
      </c>
      <c r="AO6">
        <v>7.75</v>
      </c>
      <c r="AP6">
        <v>24.16</v>
      </c>
      <c r="AQ6">
        <v>63.02</v>
      </c>
      <c r="AR6">
        <v>0</v>
      </c>
      <c r="AS6">
        <v>62.83</v>
      </c>
      <c r="AT6">
        <v>100.04</v>
      </c>
      <c r="AU6">
        <v>0</v>
      </c>
    </row>
    <row r="7" spans="1:47">
      <c r="A7" t="s">
        <v>241</v>
      </c>
      <c r="B7" t="s">
        <v>284</v>
      </c>
      <c r="C7" t="s">
        <v>263</v>
      </c>
      <c r="G7" t="s">
        <v>49</v>
      </c>
      <c r="H7" s="73">
        <v>696.4799999999999</v>
      </c>
      <c r="I7" s="46">
        <v>261.29000000000002</v>
      </c>
      <c r="J7" s="46">
        <v>120.36</v>
      </c>
      <c r="K7" s="46">
        <v>62.83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203.95</v>
      </c>
      <c r="X7">
        <v>144.99</v>
      </c>
      <c r="Y7">
        <v>0</v>
      </c>
      <c r="Z7">
        <v>48.33</v>
      </c>
      <c r="AA7">
        <v>36.83</v>
      </c>
      <c r="AB7">
        <v>22.23</v>
      </c>
      <c r="AC7">
        <v>0.63</v>
      </c>
      <c r="AD7">
        <v>36.47</v>
      </c>
      <c r="AE7">
        <v>42.05</v>
      </c>
      <c r="AF7">
        <v>0</v>
      </c>
      <c r="AG7">
        <v>38.659999999999997</v>
      </c>
      <c r="AH7">
        <v>112.61</v>
      </c>
      <c r="AI7">
        <v>50.02</v>
      </c>
      <c r="AJ7">
        <v>85.93</v>
      </c>
      <c r="AK7">
        <v>6.05</v>
      </c>
      <c r="AL7">
        <v>19.61</v>
      </c>
      <c r="AM7">
        <v>0</v>
      </c>
      <c r="AN7">
        <v>34.799999999999997</v>
      </c>
      <c r="AO7">
        <v>7.75</v>
      </c>
      <c r="AP7">
        <v>24.16</v>
      </c>
      <c r="AQ7">
        <v>63.02</v>
      </c>
      <c r="AR7">
        <v>0</v>
      </c>
      <c r="AS7">
        <v>62.83</v>
      </c>
      <c r="AT7">
        <v>100.04</v>
      </c>
      <c r="AU7">
        <v>0</v>
      </c>
    </row>
    <row r="8" spans="1:47">
      <c r="A8" t="s">
        <v>242</v>
      </c>
      <c r="B8" t="s">
        <v>324</v>
      </c>
      <c r="C8" t="s">
        <v>235</v>
      </c>
      <c r="G8" t="s">
        <v>50</v>
      </c>
      <c r="H8" s="73">
        <v>663.62</v>
      </c>
      <c r="I8" s="46">
        <v>261.29000000000002</v>
      </c>
      <c r="J8" s="46">
        <v>120.36</v>
      </c>
      <c r="K8" s="46">
        <v>62.83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171.09</v>
      </c>
      <c r="X8">
        <v>144.99</v>
      </c>
      <c r="Y8">
        <v>0</v>
      </c>
      <c r="Z8">
        <v>48.33</v>
      </c>
      <c r="AA8">
        <v>36.83</v>
      </c>
      <c r="AB8">
        <v>22.23</v>
      </c>
      <c r="AC8">
        <v>0.63</v>
      </c>
      <c r="AD8">
        <v>36.47</v>
      </c>
      <c r="AE8">
        <v>42.05</v>
      </c>
      <c r="AF8">
        <v>0</v>
      </c>
      <c r="AG8">
        <v>38.659999999999997</v>
      </c>
      <c r="AH8">
        <v>112.61</v>
      </c>
      <c r="AI8">
        <v>50.02</v>
      </c>
      <c r="AJ8">
        <v>85.93</v>
      </c>
      <c r="AK8">
        <v>6.05</v>
      </c>
      <c r="AL8">
        <v>19.61</v>
      </c>
      <c r="AM8">
        <v>0</v>
      </c>
      <c r="AN8">
        <v>34.799999999999997</v>
      </c>
      <c r="AO8">
        <v>7.75</v>
      </c>
      <c r="AP8">
        <v>24.16</v>
      </c>
      <c r="AQ8">
        <v>63.02</v>
      </c>
      <c r="AR8">
        <v>0</v>
      </c>
      <c r="AS8">
        <v>62.83</v>
      </c>
      <c r="AT8">
        <v>100.04</v>
      </c>
      <c r="AU8">
        <v>0</v>
      </c>
    </row>
    <row r="9" spans="1:47">
      <c r="A9" t="s">
        <v>243</v>
      </c>
      <c r="B9" t="s">
        <v>344</v>
      </c>
      <c r="C9" t="s">
        <v>236</v>
      </c>
      <c r="G9" t="s">
        <v>51</v>
      </c>
      <c r="H9" s="73">
        <v>648.15</v>
      </c>
      <c r="I9" s="46">
        <v>261.29000000000002</v>
      </c>
      <c r="J9" s="46">
        <v>120.36</v>
      </c>
      <c r="K9" s="46">
        <v>62.83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155.62</v>
      </c>
      <c r="X9">
        <v>144.99</v>
      </c>
      <c r="Y9">
        <v>0</v>
      </c>
      <c r="Z9">
        <v>48.33</v>
      </c>
      <c r="AA9">
        <v>36.83</v>
      </c>
      <c r="AB9">
        <v>22.23</v>
      </c>
      <c r="AC9">
        <v>0.63</v>
      </c>
      <c r="AD9">
        <v>36.47</v>
      </c>
      <c r="AE9">
        <v>42.05</v>
      </c>
      <c r="AF9">
        <v>0</v>
      </c>
      <c r="AG9">
        <v>38.659999999999997</v>
      </c>
      <c r="AH9">
        <v>112.61</v>
      </c>
      <c r="AI9">
        <v>50.02</v>
      </c>
      <c r="AJ9">
        <v>85.93</v>
      </c>
      <c r="AK9">
        <v>6.05</v>
      </c>
      <c r="AL9">
        <v>19.61</v>
      </c>
      <c r="AM9">
        <v>0</v>
      </c>
      <c r="AN9">
        <v>34.799999999999997</v>
      </c>
      <c r="AO9">
        <v>7.75</v>
      </c>
      <c r="AP9">
        <v>24.16</v>
      </c>
      <c r="AQ9">
        <v>63.02</v>
      </c>
      <c r="AR9">
        <v>0</v>
      </c>
      <c r="AS9">
        <v>62.83</v>
      </c>
      <c r="AT9">
        <v>100.04</v>
      </c>
      <c r="AU9">
        <v>0</v>
      </c>
    </row>
    <row r="10" spans="1:47">
      <c r="A10" t="s">
        <v>264</v>
      </c>
      <c r="C10" t="s">
        <v>237</v>
      </c>
      <c r="G10" t="s">
        <v>52</v>
      </c>
      <c r="H10" s="73">
        <v>619.15</v>
      </c>
      <c r="I10" s="46">
        <v>261.29000000000002</v>
      </c>
      <c r="J10" s="46">
        <v>120.36</v>
      </c>
      <c r="K10" s="46">
        <v>62.83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126.62</v>
      </c>
      <c r="X10">
        <v>144.99</v>
      </c>
      <c r="Y10">
        <v>0</v>
      </c>
      <c r="Z10">
        <v>48.33</v>
      </c>
      <c r="AA10">
        <v>36.83</v>
      </c>
      <c r="AB10">
        <v>22.23</v>
      </c>
      <c r="AC10">
        <v>0.63</v>
      </c>
      <c r="AD10">
        <v>36.47</v>
      </c>
      <c r="AE10">
        <v>42.05</v>
      </c>
      <c r="AF10">
        <v>0</v>
      </c>
      <c r="AG10">
        <v>38.659999999999997</v>
      </c>
      <c r="AH10">
        <v>112.61</v>
      </c>
      <c r="AI10">
        <v>50.02</v>
      </c>
      <c r="AJ10">
        <v>85.93</v>
      </c>
      <c r="AK10">
        <v>6.05</v>
      </c>
      <c r="AL10">
        <v>19.61</v>
      </c>
      <c r="AM10">
        <v>0</v>
      </c>
      <c r="AN10">
        <v>34.799999999999997</v>
      </c>
      <c r="AO10">
        <v>7.75</v>
      </c>
      <c r="AP10">
        <v>24.16</v>
      </c>
      <c r="AQ10">
        <v>63.02</v>
      </c>
      <c r="AR10">
        <v>0</v>
      </c>
      <c r="AS10">
        <v>62.83</v>
      </c>
      <c r="AT10">
        <v>100.04</v>
      </c>
      <c r="AU10">
        <v>0</v>
      </c>
    </row>
    <row r="11" spans="1:47">
      <c r="A11" t="s">
        <v>244</v>
      </c>
      <c r="C11" t="s">
        <v>325</v>
      </c>
      <c r="G11" t="s">
        <v>53</v>
      </c>
      <c r="H11" s="73">
        <v>494.43</v>
      </c>
      <c r="I11" s="46">
        <v>261.29000000000002</v>
      </c>
      <c r="J11" s="46">
        <v>120.27</v>
      </c>
      <c r="K11" s="46">
        <v>62.83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96.66</v>
      </c>
      <c r="X11">
        <v>0</v>
      </c>
      <c r="Y11">
        <v>0</v>
      </c>
      <c r="Z11">
        <v>48.33</v>
      </c>
      <c r="AA11">
        <v>36.83</v>
      </c>
      <c r="AB11">
        <v>22.23</v>
      </c>
      <c r="AC11">
        <v>0.63</v>
      </c>
      <c r="AD11">
        <v>36.47</v>
      </c>
      <c r="AE11">
        <v>42.05</v>
      </c>
      <c r="AF11">
        <v>51.23</v>
      </c>
      <c r="AG11">
        <v>38.659999999999997</v>
      </c>
      <c r="AH11">
        <v>112.61</v>
      </c>
      <c r="AI11">
        <v>50.02</v>
      </c>
      <c r="AJ11">
        <v>85.93</v>
      </c>
      <c r="AK11">
        <v>5.05</v>
      </c>
      <c r="AL11">
        <v>19.61</v>
      </c>
      <c r="AM11">
        <v>0</v>
      </c>
      <c r="AN11">
        <v>34.799999999999997</v>
      </c>
      <c r="AO11">
        <v>7.66</v>
      </c>
      <c r="AP11">
        <v>24.16</v>
      </c>
      <c r="AQ11">
        <v>63.02</v>
      </c>
      <c r="AR11">
        <v>0</v>
      </c>
      <c r="AS11">
        <v>62.83</v>
      </c>
      <c r="AT11">
        <v>100.04</v>
      </c>
      <c r="AU11">
        <v>0</v>
      </c>
    </row>
    <row r="12" spans="1:47">
      <c r="A12" t="s">
        <v>245</v>
      </c>
      <c r="C12" t="s">
        <v>345</v>
      </c>
      <c r="G12" t="s">
        <v>54</v>
      </c>
      <c r="H12" s="73">
        <v>494.43</v>
      </c>
      <c r="I12" s="46">
        <v>261.29000000000002</v>
      </c>
      <c r="J12" s="46">
        <v>120.27</v>
      </c>
      <c r="K12" s="46">
        <v>62.83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96.66</v>
      </c>
      <c r="X12">
        <v>0</v>
      </c>
      <c r="Y12">
        <v>0</v>
      </c>
      <c r="Z12">
        <v>48.33</v>
      </c>
      <c r="AA12">
        <v>36.83</v>
      </c>
      <c r="AB12">
        <v>22.23</v>
      </c>
      <c r="AC12">
        <v>0.63</v>
      </c>
      <c r="AD12">
        <v>36.47</v>
      </c>
      <c r="AE12">
        <v>42.05</v>
      </c>
      <c r="AF12">
        <v>51.23</v>
      </c>
      <c r="AG12">
        <v>38.659999999999997</v>
      </c>
      <c r="AH12">
        <v>112.61</v>
      </c>
      <c r="AI12">
        <v>50.02</v>
      </c>
      <c r="AJ12">
        <v>85.93</v>
      </c>
      <c r="AK12">
        <v>5.05</v>
      </c>
      <c r="AL12">
        <v>19.61</v>
      </c>
      <c r="AM12">
        <v>0</v>
      </c>
      <c r="AN12">
        <v>34.799999999999997</v>
      </c>
      <c r="AO12">
        <v>7.66</v>
      </c>
      <c r="AP12">
        <v>24.16</v>
      </c>
      <c r="AQ12">
        <v>63.02</v>
      </c>
      <c r="AR12">
        <v>0</v>
      </c>
      <c r="AS12">
        <v>62.83</v>
      </c>
      <c r="AT12">
        <v>100.04</v>
      </c>
      <c r="AU12">
        <v>0</v>
      </c>
    </row>
    <row r="13" spans="1:47">
      <c r="A13" t="s">
        <v>246</v>
      </c>
      <c r="G13" t="s">
        <v>55</v>
      </c>
      <c r="H13" s="73">
        <v>486.70000000000005</v>
      </c>
      <c r="I13" s="46">
        <v>261.29000000000002</v>
      </c>
      <c r="J13" s="46">
        <v>120.27</v>
      </c>
      <c r="K13" s="46">
        <v>62.83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96.66</v>
      </c>
      <c r="X13">
        <v>0</v>
      </c>
      <c r="Y13">
        <v>0</v>
      </c>
      <c r="Z13">
        <v>48.33</v>
      </c>
      <c r="AA13">
        <v>36.83</v>
      </c>
      <c r="AB13">
        <v>22.23</v>
      </c>
      <c r="AC13">
        <v>0.63</v>
      </c>
      <c r="AD13">
        <v>36.47</v>
      </c>
      <c r="AE13">
        <v>42.05</v>
      </c>
      <c r="AF13">
        <v>43.5</v>
      </c>
      <c r="AG13">
        <v>38.659999999999997</v>
      </c>
      <c r="AH13">
        <v>112.61</v>
      </c>
      <c r="AI13">
        <v>50.02</v>
      </c>
      <c r="AJ13">
        <v>85.93</v>
      </c>
      <c r="AK13">
        <v>5.05</v>
      </c>
      <c r="AL13">
        <v>19.61</v>
      </c>
      <c r="AM13">
        <v>0</v>
      </c>
      <c r="AN13">
        <v>34.799999999999997</v>
      </c>
      <c r="AO13">
        <v>7.66</v>
      </c>
      <c r="AP13">
        <v>24.16</v>
      </c>
      <c r="AQ13">
        <v>63.02</v>
      </c>
      <c r="AR13">
        <v>0</v>
      </c>
      <c r="AS13">
        <v>62.83</v>
      </c>
      <c r="AT13">
        <v>100.04</v>
      </c>
      <c r="AU13">
        <v>0</v>
      </c>
    </row>
    <row r="14" spans="1:47">
      <c r="A14" t="s">
        <v>247</v>
      </c>
      <c r="G14" t="s">
        <v>56</v>
      </c>
      <c r="H14" s="73">
        <v>494.43</v>
      </c>
      <c r="I14" s="46">
        <v>261.29000000000002</v>
      </c>
      <c r="J14" s="46">
        <v>120.27</v>
      </c>
      <c r="K14" s="46">
        <v>62.83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96.66</v>
      </c>
      <c r="X14">
        <v>0</v>
      </c>
      <c r="Y14">
        <v>0</v>
      </c>
      <c r="Z14">
        <v>48.33</v>
      </c>
      <c r="AA14">
        <v>36.83</v>
      </c>
      <c r="AB14">
        <v>22.23</v>
      </c>
      <c r="AC14">
        <v>0.63</v>
      </c>
      <c r="AD14">
        <v>36.47</v>
      </c>
      <c r="AE14">
        <v>42.05</v>
      </c>
      <c r="AF14">
        <v>51.23</v>
      </c>
      <c r="AG14">
        <v>38.659999999999997</v>
      </c>
      <c r="AH14">
        <v>112.61</v>
      </c>
      <c r="AI14">
        <v>50.02</v>
      </c>
      <c r="AJ14">
        <v>85.93</v>
      </c>
      <c r="AK14">
        <v>5.05</v>
      </c>
      <c r="AL14">
        <v>19.61</v>
      </c>
      <c r="AM14">
        <v>0</v>
      </c>
      <c r="AN14">
        <v>34.799999999999997</v>
      </c>
      <c r="AO14">
        <v>7.66</v>
      </c>
      <c r="AP14">
        <v>24.16</v>
      </c>
      <c r="AQ14">
        <v>63.02</v>
      </c>
      <c r="AR14">
        <v>0</v>
      </c>
      <c r="AS14">
        <v>62.83</v>
      </c>
      <c r="AT14">
        <v>100.04</v>
      </c>
      <c r="AU14">
        <v>0</v>
      </c>
    </row>
    <row r="15" spans="1:47">
      <c r="A15" t="s">
        <v>248</v>
      </c>
      <c r="G15" t="s">
        <v>57</v>
      </c>
      <c r="H15" s="73">
        <v>394.87000000000006</v>
      </c>
      <c r="I15" s="46">
        <v>224.82000000000002</v>
      </c>
      <c r="J15" s="46">
        <v>120.18</v>
      </c>
      <c r="K15" s="46">
        <v>62.83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48.33</v>
      </c>
      <c r="X15">
        <v>0</v>
      </c>
      <c r="Y15">
        <v>0</v>
      </c>
      <c r="Z15">
        <v>48.33</v>
      </c>
      <c r="AA15">
        <v>36.83</v>
      </c>
      <c r="AB15">
        <v>22.23</v>
      </c>
      <c r="AC15">
        <v>0.63</v>
      </c>
      <c r="AD15">
        <v>0</v>
      </c>
      <c r="AE15">
        <v>42.05</v>
      </c>
      <c r="AF15">
        <v>0</v>
      </c>
      <c r="AG15">
        <v>38.659999999999997</v>
      </c>
      <c r="AH15">
        <v>112.61</v>
      </c>
      <c r="AI15">
        <v>50.02</v>
      </c>
      <c r="AJ15">
        <v>85.93</v>
      </c>
      <c r="AK15">
        <v>5.05</v>
      </c>
      <c r="AL15">
        <v>19.61</v>
      </c>
      <c r="AM15">
        <v>0</v>
      </c>
      <c r="AN15">
        <v>34.799999999999997</v>
      </c>
      <c r="AO15">
        <v>7.57</v>
      </c>
      <c r="AP15">
        <v>24.16</v>
      </c>
      <c r="AQ15">
        <v>63.02</v>
      </c>
      <c r="AR15">
        <v>0</v>
      </c>
      <c r="AS15">
        <v>62.83</v>
      </c>
      <c r="AT15">
        <v>100.04</v>
      </c>
      <c r="AU15">
        <v>0</v>
      </c>
    </row>
    <row r="16" spans="1:47">
      <c r="A16" t="s">
        <v>249</v>
      </c>
      <c r="G16" t="s">
        <v>58</v>
      </c>
      <c r="H16" s="73">
        <v>394.87000000000006</v>
      </c>
      <c r="I16" s="46">
        <v>224.82000000000002</v>
      </c>
      <c r="J16" s="46">
        <v>120.18</v>
      </c>
      <c r="K16" s="46">
        <v>62.83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48.33</v>
      </c>
      <c r="X16">
        <v>0</v>
      </c>
      <c r="Y16">
        <v>0</v>
      </c>
      <c r="Z16">
        <v>48.33</v>
      </c>
      <c r="AA16">
        <v>36.83</v>
      </c>
      <c r="AB16">
        <v>22.23</v>
      </c>
      <c r="AC16">
        <v>0.63</v>
      </c>
      <c r="AD16">
        <v>0</v>
      </c>
      <c r="AE16">
        <v>42.05</v>
      </c>
      <c r="AF16">
        <v>0</v>
      </c>
      <c r="AG16">
        <v>38.659999999999997</v>
      </c>
      <c r="AH16">
        <v>112.61</v>
      </c>
      <c r="AI16">
        <v>50.02</v>
      </c>
      <c r="AJ16">
        <v>85.93</v>
      </c>
      <c r="AK16">
        <v>5.05</v>
      </c>
      <c r="AL16">
        <v>19.61</v>
      </c>
      <c r="AM16">
        <v>0</v>
      </c>
      <c r="AN16">
        <v>34.799999999999997</v>
      </c>
      <c r="AO16">
        <v>7.57</v>
      </c>
      <c r="AP16">
        <v>24.16</v>
      </c>
      <c r="AQ16">
        <v>63.02</v>
      </c>
      <c r="AR16">
        <v>0</v>
      </c>
      <c r="AS16">
        <v>62.83</v>
      </c>
      <c r="AT16">
        <v>100.04</v>
      </c>
      <c r="AU16">
        <v>0</v>
      </c>
    </row>
    <row r="17" spans="1:47">
      <c r="A17" t="s">
        <v>250</v>
      </c>
      <c r="G17" t="s">
        <v>59</v>
      </c>
      <c r="H17" s="73">
        <v>385.20000000000005</v>
      </c>
      <c r="I17" s="46">
        <v>224.82000000000002</v>
      </c>
      <c r="J17" s="46">
        <v>120.18</v>
      </c>
      <c r="K17" s="46">
        <v>62.83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48.33</v>
      </c>
      <c r="AA17">
        <v>36.83</v>
      </c>
      <c r="AB17">
        <v>22.23</v>
      </c>
      <c r="AC17">
        <v>0.63</v>
      </c>
      <c r="AD17">
        <v>0</v>
      </c>
      <c r="AE17">
        <v>42.05</v>
      </c>
      <c r="AF17">
        <v>38.659999999999997</v>
      </c>
      <c r="AG17">
        <v>38.659999999999997</v>
      </c>
      <c r="AH17">
        <v>112.61</v>
      </c>
      <c r="AI17">
        <v>50.02</v>
      </c>
      <c r="AJ17">
        <v>85.93</v>
      </c>
      <c r="AK17">
        <v>5.05</v>
      </c>
      <c r="AL17">
        <v>19.61</v>
      </c>
      <c r="AM17">
        <v>0</v>
      </c>
      <c r="AN17">
        <v>34.799999999999997</v>
      </c>
      <c r="AO17">
        <v>7.57</v>
      </c>
      <c r="AP17">
        <v>24.16</v>
      </c>
      <c r="AQ17">
        <v>63.02</v>
      </c>
      <c r="AR17">
        <v>0</v>
      </c>
      <c r="AS17">
        <v>62.83</v>
      </c>
      <c r="AT17">
        <v>100.04</v>
      </c>
      <c r="AU17">
        <v>0</v>
      </c>
    </row>
    <row r="18" spans="1:47">
      <c r="A18" t="s">
        <v>251</v>
      </c>
      <c r="G18" t="s">
        <v>60</v>
      </c>
      <c r="H18" s="73">
        <v>361.04000000000008</v>
      </c>
      <c r="I18" s="46">
        <v>224.82000000000002</v>
      </c>
      <c r="J18" s="46">
        <v>120.18</v>
      </c>
      <c r="K18" s="46">
        <v>62.83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48.33</v>
      </c>
      <c r="AA18">
        <v>36.83</v>
      </c>
      <c r="AB18">
        <v>22.23</v>
      </c>
      <c r="AC18">
        <v>0.63</v>
      </c>
      <c r="AD18">
        <v>0</v>
      </c>
      <c r="AE18">
        <v>42.05</v>
      </c>
      <c r="AF18">
        <v>14.5</v>
      </c>
      <c r="AG18">
        <v>38.659999999999997</v>
      </c>
      <c r="AH18">
        <v>112.61</v>
      </c>
      <c r="AI18">
        <v>50.02</v>
      </c>
      <c r="AJ18">
        <v>85.93</v>
      </c>
      <c r="AK18">
        <v>5.05</v>
      </c>
      <c r="AL18">
        <v>19.61</v>
      </c>
      <c r="AM18">
        <v>0</v>
      </c>
      <c r="AN18">
        <v>34.799999999999997</v>
      </c>
      <c r="AO18">
        <v>7.57</v>
      </c>
      <c r="AP18">
        <v>24.16</v>
      </c>
      <c r="AQ18">
        <v>63.02</v>
      </c>
      <c r="AR18">
        <v>0</v>
      </c>
      <c r="AS18">
        <v>62.83</v>
      </c>
      <c r="AT18">
        <v>100.04</v>
      </c>
      <c r="AU18">
        <v>0</v>
      </c>
    </row>
    <row r="19" spans="1:47">
      <c r="A19" t="s">
        <v>265</v>
      </c>
      <c r="G19" t="s">
        <v>61</v>
      </c>
      <c r="H19" s="73">
        <v>368.72</v>
      </c>
      <c r="I19" s="46">
        <v>224.82000000000002</v>
      </c>
      <c r="J19" s="46">
        <v>120.08</v>
      </c>
      <c r="K19" s="46">
        <v>62.83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48.33</v>
      </c>
      <c r="AA19">
        <v>36.83</v>
      </c>
      <c r="AB19">
        <v>22.23</v>
      </c>
      <c r="AC19">
        <v>0.57999999999999996</v>
      </c>
      <c r="AD19">
        <v>0</v>
      </c>
      <c r="AE19">
        <v>42.05</v>
      </c>
      <c r="AF19">
        <v>22.23</v>
      </c>
      <c r="AG19">
        <v>38.659999999999997</v>
      </c>
      <c r="AH19">
        <v>112.61</v>
      </c>
      <c r="AI19">
        <v>50.02</v>
      </c>
      <c r="AJ19">
        <v>85.93</v>
      </c>
      <c r="AK19">
        <v>5.05</v>
      </c>
      <c r="AL19">
        <v>19.61</v>
      </c>
      <c r="AM19">
        <v>0</v>
      </c>
      <c r="AN19">
        <v>34.799999999999997</v>
      </c>
      <c r="AO19">
        <v>7.47</v>
      </c>
      <c r="AP19">
        <v>24.16</v>
      </c>
      <c r="AQ19">
        <v>63.02</v>
      </c>
      <c r="AR19">
        <v>0</v>
      </c>
      <c r="AS19">
        <v>62.83</v>
      </c>
      <c r="AT19">
        <v>100.04</v>
      </c>
      <c r="AU19">
        <v>0</v>
      </c>
    </row>
    <row r="20" spans="1:47">
      <c r="A20" t="s">
        <v>266</v>
      </c>
      <c r="G20" t="s">
        <v>62</v>
      </c>
      <c r="H20" s="73">
        <v>356.16</v>
      </c>
      <c r="I20" s="46">
        <v>224.82000000000002</v>
      </c>
      <c r="J20" s="46">
        <v>120.08</v>
      </c>
      <c r="K20" s="46">
        <v>62.83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48.33</v>
      </c>
      <c r="AA20">
        <v>36.83</v>
      </c>
      <c r="AB20">
        <v>22.23</v>
      </c>
      <c r="AC20">
        <v>0.57999999999999996</v>
      </c>
      <c r="AD20">
        <v>0</v>
      </c>
      <c r="AE20">
        <v>42.05</v>
      </c>
      <c r="AF20">
        <v>9.67</v>
      </c>
      <c r="AG20">
        <v>38.659999999999997</v>
      </c>
      <c r="AH20">
        <v>112.61</v>
      </c>
      <c r="AI20">
        <v>50.02</v>
      </c>
      <c r="AJ20">
        <v>85.93</v>
      </c>
      <c r="AK20">
        <v>5.05</v>
      </c>
      <c r="AL20">
        <v>19.61</v>
      </c>
      <c r="AM20">
        <v>0</v>
      </c>
      <c r="AN20">
        <v>34.799999999999997</v>
      </c>
      <c r="AO20">
        <v>7.47</v>
      </c>
      <c r="AP20">
        <v>24.16</v>
      </c>
      <c r="AQ20">
        <v>63.02</v>
      </c>
      <c r="AR20">
        <v>0</v>
      </c>
      <c r="AS20">
        <v>62.83</v>
      </c>
      <c r="AT20">
        <v>100.04</v>
      </c>
      <c r="AU20">
        <v>0</v>
      </c>
    </row>
    <row r="21" spans="1:47">
      <c r="A21" t="s">
        <v>252</v>
      </c>
      <c r="G21" t="s">
        <v>63</v>
      </c>
      <c r="H21" s="73">
        <v>346.49</v>
      </c>
      <c r="I21" s="46">
        <v>224.82000000000002</v>
      </c>
      <c r="J21" s="46">
        <v>120.08</v>
      </c>
      <c r="K21" s="46">
        <v>62.83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48.33</v>
      </c>
      <c r="AA21">
        <v>36.83</v>
      </c>
      <c r="AB21">
        <v>22.23</v>
      </c>
      <c r="AC21">
        <v>0.57999999999999996</v>
      </c>
      <c r="AD21">
        <v>0</v>
      </c>
      <c r="AE21">
        <v>42.05</v>
      </c>
      <c r="AF21">
        <v>0</v>
      </c>
      <c r="AG21">
        <v>38.659999999999997</v>
      </c>
      <c r="AH21">
        <v>112.61</v>
      </c>
      <c r="AI21">
        <v>50.02</v>
      </c>
      <c r="AJ21">
        <v>85.93</v>
      </c>
      <c r="AK21">
        <v>5.05</v>
      </c>
      <c r="AL21">
        <v>19.61</v>
      </c>
      <c r="AM21">
        <v>0</v>
      </c>
      <c r="AN21">
        <v>34.799999999999997</v>
      </c>
      <c r="AO21">
        <v>7.47</v>
      </c>
      <c r="AP21">
        <v>24.16</v>
      </c>
      <c r="AQ21">
        <v>63.02</v>
      </c>
      <c r="AR21">
        <v>0</v>
      </c>
      <c r="AS21">
        <v>62.83</v>
      </c>
      <c r="AT21">
        <v>100.04</v>
      </c>
      <c r="AU21">
        <v>0</v>
      </c>
    </row>
    <row r="22" spans="1:47">
      <c r="A22" t="s">
        <v>253</v>
      </c>
      <c r="G22" t="s">
        <v>64</v>
      </c>
      <c r="H22" s="73">
        <v>346.49</v>
      </c>
      <c r="I22" s="46">
        <v>224.82000000000002</v>
      </c>
      <c r="J22" s="46">
        <v>120.08</v>
      </c>
      <c r="K22" s="46">
        <v>62.83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48.33</v>
      </c>
      <c r="AA22">
        <v>36.83</v>
      </c>
      <c r="AB22">
        <v>22.23</v>
      </c>
      <c r="AC22">
        <v>0.57999999999999996</v>
      </c>
      <c r="AD22">
        <v>0</v>
      </c>
      <c r="AE22">
        <v>42.05</v>
      </c>
      <c r="AF22">
        <v>0</v>
      </c>
      <c r="AG22">
        <v>38.659999999999997</v>
      </c>
      <c r="AH22">
        <v>112.61</v>
      </c>
      <c r="AI22">
        <v>50.02</v>
      </c>
      <c r="AJ22">
        <v>85.93</v>
      </c>
      <c r="AK22">
        <v>5.05</v>
      </c>
      <c r="AL22">
        <v>19.61</v>
      </c>
      <c r="AM22">
        <v>0</v>
      </c>
      <c r="AN22">
        <v>34.799999999999997</v>
      </c>
      <c r="AO22">
        <v>7.47</v>
      </c>
      <c r="AP22">
        <v>24.16</v>
      </c>
      <c r="AQ22">
        <v>63.02</v>
      </c>
      <c r="AR22">
        <v>0</v>
      </c>
      <c r="AS22">
        <v>62.83</v>
      </c>
      <c r="AT22">
        <v>100.04</v>
      </c>
      <c r="AU22">
        <v>0</v>
      </c>
    </row>
    <row r="23" spans="1:47">
      <c r="A23" t="s">
        <v>254</v>
      </c>
      <c r="G23" t="s">
        <v>65</v>
      </c>
      <c r="H23" s="73">
        <v>346.49</v>
      </c>
      <c r="I23" s="46">
        <v>224.82000000000002</v>
      </c>
      <c r="J23" s="46">
        <v>119.99</v>
      </c>
      <c r="K23" s="46">
        <v>62.83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48.33</v>
      </c>
      <c r="AA23">
        <v>36.83</v>
      </c>
      <c r="AB23">
        <v>22.23</v>
      </c>
      <c r="AC23">
        <v>0.57999999999999996</v>
      </c>
      <c r="AD23">
        <v>0</v>
      </c>
      <c r="AE23">
        <v>42.05</v>
      </c>
      <c r="AF23">
        <v>0</v>
      </c>
      <c r="AG23">
        <v>38.659999999999997</v>
      </c>
      <c r="AH23">
        <v>112.61</v>
      </c>
      <c r="AI23">
        <v>50.02</v>
      </c>
      <c r="AJ23">
        <v>85.93</v>
      </c>
      <c r="AK23">
        <v>5.05</v>
      </c>
      <c r="AL23">
        <v>19.61</v>
      </c>
      <c r="AM23">
        <v>0</v>
      </c>
      <c r="AN23">
        <v>34.799999999999997</v>
      </c>
      <c r="AO23">
        <v>7.38</v>
      </c>
      <c r="AP23">
        <v>24.16</v>
      </c>
      <c r="AQ23">
        <v>63.02</v>
      </c>
      <c r="AR23">
        <v>0</v>
      </c>
      <c r="AS23">
        <v>62.83</v>
      </c>
      <c r="AT23">
        <v>100.04</v>
      </c>
      <c r="AU23">
        <v>0</v>
      </c>
    </row>
    <row r="24" spans="1:47">
      <c r="A24" t="s">
        <v>255</v>
      </c>
      <c r="G24" t="s">
        <v>66</v>
      </c>
      <c r="H24" s="73">
        <v>346.49</v>
      </c>
      <c r="I24" s="46">
        <v>224.82000000000002</v>
      </c>
      <c r="J24" s="46">
        <v>119.99</v>
      </c>
      <c r="K24" s="46">
        <v>62.83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48.33</v>
      </c>
      <c r="AA24">
        <v>36.83</v>
      </c>
      <c r="AB24">
        <v>22.23</v>
      </c>
      <c r="AC24">
        <v>0.57999999999999996</v>
      </c>
      <c r="AD24">
        <v>0</v>
      </c>
      <c r="AE24">
        <v>42.05</v>
      </c>
      <c r="AF24">
        <v>0</v>
      </c>
      <c r="AG24">
        <v>38.659999999999997</v>
      </c>
      <c r="AH24">
        <v>112.61</v>
      </c>
      <c r="AI24">
        <v>50.02</v>
      </c>
      <c r="AJ24">
        <v>85.93</v>
      </c>
      <c r="AK24">
        <v>5.05</v>
      </c>
      <c r="AL24">
        <v>19.61</v>
      </c>
      <c r="AM24">
        <v>0</v>
      </c>
      <c r="AN24">
        <v>34.799999999999997</v>
      </c>
      <c r="AO24">
        <v>7.38</v>
      </c>
      <c r="AP24">
        <v>24.16</v>
      </c>
      <c r="AQ24">
        <v>63.02</v>
      </c>
      <c r="AR24">
        <v>0</v>
      </c>
      <c r="AS24">
        <v>62.83</v>
      </c>
      <c r="AT24">
        <v>100.04</v>
      </c>
      <c r="AU24">
        <v>0</v>
      </c>
    </row>
    <row r="25" spans="1:47">
      <c r="A25" t="s">
        <v>256</v>
      </c>
      <c r="G25" t="s">
        <v>67</v>
      </c>
      <c r="H25" s="73">
        <v>346.49</v>
      </c>
      <c r="I25" s="46">
        <v>224.82000000000002</v>
      </c>
      <c r="J25" s="46">
        <v>119.99</v>
      </c>
      <c r="K25" s="46">
        <v>62.83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48.33</v>
      </c>
      <c r="AA25">
        <v>36.83</v>
      </c>
      <c r="AB25">
        <v>22.23</v>
      </c>
      <c r="AC25">
        <v>0.57999999999999996</v>
      </c>
      <c r="AD25">
        <v>0</v>
      </c>
      <c r="AE25">
        <v>42.05</v>
      </c>
      <c r="AF25">
        <v>0</v>
      </c>
      <c r="AG25">
        <v>38.659999999999997</v>
      </c>
      <c r="AH25">
        <v>112.61</v>
      </c>
      <c r="AI25">
        <v>50.02</v>
      </c>
      <c r="AJ25">
        <v>85.93</v>
      </c>
      <c r="AK25">
        <v>5.05</v>
      </c>
      <c r="AL25">
        <v>19.61</v>
      </c>
      <c r="AM25">
        <v>0</v>
      </c>
      <c r="AN25">
        <v>34.799999999999997</v>
      </c>
      <c r="AO25">
        <v>7.38</v>
      </c>
      <c r="AP25">
        <v>24.16</v>
      </c>
      <c r="AQ25">
        <v>63.02</v>
      </c>
      <c r="AR25">
        <v>0</v>
      </c>
      <c r="AS25">
        <v>62.83</v>
      </c>
      <c r="AT25">
        <v>100.04</v>
      </c>
      <c r="AU25">
        <v>0</v>
      </c>
    </row>
    <row r="26" spans="1:47">
      <c r="A26" t="s">
        <v>257</v>
      </c>
      <c r="G26" t="s">
        <v>68</v>
      </c>
      <c r="H26" s="73">
        <v>346.49</v>
      </c>
      <c r="I26" s="46">
        <v>224.82000000000002</v>
      </c>
      <c r="J26" s="46">
        <v>119.99</v>
      </c>
      <c r="K26" s="46">
        <v>62.83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48.33</v>
      </c>
      <c r="AA26">
        <v>36.83</v>
      </c>
      <c r="AB26">
        <v>22.23</v>
      </c>
      <c r="AC26">
        <v>0.57999999999999996</v>
      </c>
      <c r="AD26">
        <v>0</v>
      </c>
      <c r="AE26">
        <v>42.05</v>
      </c>
      <c r="AF26">
        <v>0</v>
      </c>
      <c r="AG26">
        <v>38.659999999999997</v>
      </c>
      <c r="AH26">
        <v>112.61</v>
      </c>
      <c r="AI26">
        <v>50.02</v>
      </c>
      <c r="AJ26">
        <v>85.93</v>
      </c>
      <c r="AK26">
        <v>5.05</v>
      </c>
      <c r="AL26">
        <v>19.61</v>
      </c>
      <c r="AM26">
        <v>0</v>
      </c>
      <c r="AN26">
        <v>34.799999999999997</v>
      </c>
      <c r="AO26">
        <v>7.38</v>
      </c>
      <c r="AP26">
        <v>24.16</v>
      </c>
      <c r="AQ26">
        <v>63.02</v>
      </c>
      <c r="AR26">
        <v>0</v>
      </c>
      <c r="AS26">
        <v>62.83</v>
      </c>
      <c r="AT26">
        <v>100.04</v>
      </c>
      <c r="AU26">
        <v>0</v>
      </c>
    </row>
    <row r="27" spans="1:47">
      <c r="A27" t="s">
        <v>258</v>
      </c>
      <c r="G27" t="s">
        <v>69</v>
      </c>
      <c r="H27" s="73">
        <v>260.66000000000003</v>
      </c>
      <c r="I27" s="46">
        <v>187.99</v>
      </c>
      <c r="J27" s="46">
        <v>119.9</v>
      </c>
      <c r="K27" s="46">
        <v>62.83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48.33</v>
      </c>
      <c r="AA27">
        <v>0</v>
      </c>
      <c r="AB27">
        <v>22.23</v>
      </c>
      <c r="AC27">
        <v>0.68</v>
      </c>
      <c r="AD27">
        <v>0</v>
      </c>
      <c r="AE27">
        <v>42.05</v>
      </c>
      <c r="AF27">
        <v>0</v>
      </c>
      <c r="AG27">
        <v>38.659999999999997</v>
      </c>
      <c r="AH27">
        <v>112.61</v>
      </c>
      <c r="AI27">
        <v>50.02</v>
      </c>
      <c r="AJ27">
        <v>0</v>
      </c>
      <c r="AK27">
        <v>5.05</v>
      </c>
      <c r="AL27">
        <v>19.61</v>
      </c>
      <c r="AM27">
        <v>0</v>
      </c>
      <c r="AN27">
        <v>34.799999999999997</v>
      </c>
      <c r="AO27">
        <v>7.29</v>
      </c>
      <c r="AP27">
        <v>24.16</v>
      </c>
      <c r="AQ27">
        <v>63.02</v>
      </c>
      <c r="AR27">
        <v>0</v>
      </c>
      <c r="AS27">
        <v>62.83</v>
      </c>
      <c r="AT27">
        <v>100.04</v>
      </c>
      <c r="AU27">
        <v>0</v>
      </c>
    </row>
    <row r="28" spans="1:47">
      <c r="A28" t="s">
        <v>259</v>
      </c>
      <c r="G28" t="s">
        <v>70</v>
      </c>
      <c r="H28" s="73">
        <v>260.66000000000003</v>
      </c>
      <c r="I28" s="46">
        <v>187.99</v>
      </c>
      <c r="J28" s="46">
        <v>119.9</v>
      </c>
      <c r="K28" s="46">
        <v>62.83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48.33</v>
      </c>
      <c r="AA28">
        <v>0</v>
      </c>
      <c r="AB28">
        <v>22.23</v>
      </c>
      <c r="AC28">
        <v>0.68</v>
      </c>
      <c r="AD28">
        <v>0</v>
      </c>
      <c r="AE28">
        <v>42.05</v>
      </c>
      <c r="AF28">
        <v>0</v>
      </c>
      <c r="AG28">
        <v>38.659999999999997</v>
      </c>
      <c r="AH28">
        <v>112.61</v>
      </c>
      <c r="AI28">
        <v>50.02</v>
      </c>
      <c r="AJ28">
        <v>0</v>
      </c>
      <c r="AK28">
        <v>5.05</v>
      </c>
      <c r="AL28">
        <v>19.61</v>
      </c>
      <c r="AM28">
        <v>0</v>
      </c>
      <c r="AN28">
        <v>34.799999999999997</v>
      </c>
      <c r="AO28">
        <v>7.29</v>
      </c>
      <c r="AP28">
        <v>24.16</v>
      </c>
      <c r="AQ28">
        <v>63.02</v>
      </c>
      <c r="AR28">
        <v>0</v>
      </c>
      <c r="AS28">
        <v>62.83</v>
      </c>
      <c r="AT28">
        <v>100.04</v>
      </c>
      <c r="AU28">
        <v>0</v>
      </c>
    </row>
    <row r="29" spans="1:47">
      <c r="A29" t="s">
        <v>267</v>
      </c>
      <c r="G29" t="s">
        <v>71</v>
      </c>
      <c r="H29" s="73">
        <v>259.64</v>
      </c>
      <c r="I29" s="46">
        <v>187.99</v>
      </c>
      <c r="J29" s="46">
        <v>119.9</v>
      </c>
      <c r="K29" s="46">
        <v>62.83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48.33</v>
      </c>
      <c r="AA29">
        <v>0</v>
      </c>
      <c r="AB29">
        <v>22.23</v>
      </c>
      <c r="AC29">
        <v>0.68</v>
      </c>
      <c r="AD29">
        <v>0</v>
      </c>
      <c r="AE29">
        <v>42.05</v>
      </c>
      <c r="AF29">
        <v>0</v>
      </c>
      <c r="AG29">
        <v>38.659999999999997</v>
      </c>
      <c r="AH29">
        <v>112.61</v>
      </c>
      <c r="AI29">
        <v>50.02</v>
      </c>
      <c r="AJ29">
        <v>0</v>
      </c>
      <c r="AK29">
        <v>4.03</v>
      </c>
      <c r="AL29">
        <v>19.61</v>
      </c>
      <c r="AM29">
        <v>0</v>
      </c>
      <c r="AN29">
        <v>34.799999999999997</v>
      </c>
      <c r="AO29">
        <v>7.29</v>
      </c>
      <c r="AP29">
        <v>24.16</v>
      </c>
      <c r="AQ29">
        <v>63.02</v>
      </c>
      <c r="AR29">
        <v>0</v>
      </c>
      <c r="AS29">
        <v>62.83</v>
      </c>
      <c r="AT29">
        <v>100.04</v>
      </c>
      <c r="AU29">
        <v>0</v>
      </c>
    </row>
    <row r="30" spans="1:47">
      <c r="A30" t="s">
        <v>268</v>
      </c>
      <c r="G30" t="s">
        <v>72</v>
      </c>
      <c r="H30" s="73">
        <v>259.64</v>
      </c>
      <c r="I30" s="46">
        <v>187.99</v>
      </c>
      <c r="J30" s="46">
        <v>119.9</v>
      </c>
      <c r="K30" s="46">
        <v>62.83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48.33</v>
      </c>
      <c r="AA30">
        <v>0</v>
      </c>
      <c r="AB30">
        <v>22.23</v>
      </c>
      <c r="AC30">
        <v>0.68</v>
      </c>
      <c r="AD30">
        <v>0</v>
      </c>
      <c r="AE30">
        <v>42.05</v>
      </c>
      <c r="AF30">
        <v>0</v>
      </c>
      <c r="AG30">
        <v>38.659999999999997</v>
      </c>
      <c r="AH30">
        <v>112.61</v>
      </c>
      <c r="AI30">
        <v>50.02</v>
      </c>
      <c r="AJ30">
        <v>0</v>
      </c>
      <c r="AK30">
        <v>4.03</v>
      </c>
      <c r="AL30">
        <v>19.61</v>
      </c>
      <c r="AM30">
        <v>0</v>
      </c>
      <c r="AN30">
        <v>34.799999999999997</v>
      </c>
      <c r="AO30">
        <v>7.29</v>
      </c>
      <c r="AP30">
        <v>24.16</v>
      </c>
      <c r="AQ30">
        <v>63.02</v>
      </c>
      <c r="AR30">
        <v>0</v>
      </c>
      <c r="AS30">
        <v>62.83</v>
      </c>
      <c r="AT30">
        <v>100.04</v>
      </c>
      <c r="AU30">
        <v>0</v>
      </c>
    </row>
    <row r="31" spans="1:47">
      <c r="A31" t="s">
        <v>278</v>
      </c>
      <c r="G31" t="s">
        <v>73</v>
      </c>
      <c r="H31" s="73">
        <v>259.64</v>
      </c>
      <c r="I31" s="46">
        <v>187.99</v>
      </c>
      <c r="J31" s="46">
        <v>119.81</v>
      </c>
      <c r="K31" s="46">
        <v>62.83</v>
      </c>
      <c r="L31" s="46">
        <v>0.15</v>
      </c>
      <c r="M31" s="74">
        <v>0</v>
      </c>
      <c r="N31" s="73">
        <v>0</v>
      </c>
      <c r="O31" s="46">
        <v>18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48.33</v>
      </c>
      <c r="AA31">
        <v>0</v>
      </c>
      <c r="AB31">
        <v>22.23</v>
      </c>
      <c r="AC31">
        <v>0.68</v>
      </c>
      <c r="AD31">
        <v>0</v>
      </c>
      <c r="AE31">
        <v>42.05</v>
      </c>
      <c r="AF31">
        <v>0</v>
      </c>
      <c r="AG31">
        <v>38.659999999999997</v>
      </c>
      <c r="AH31">
        <v>112.61</v>
      </c>
      <c r="AI31">
        <v>50.02</v>
      </c>
      <c r="AJ31">
        <v>0</v>
      </c>
      <c r="AK31">
        <v>4.03</v>
      </c>
      <c r="AL31">
        <v>19.61</v>
      </c>
      <c r="AM31">
        <v>18</v>
      </c>
      <c r="AN31">
        <v>34.799999999999997</v>
      </c>
      <c r="AO31">
        <v>7.2</v>
      </c>
      <c r="AP31">
        <v>24.16</v>
      </c>
      <c r="AQ31">
        <v>63.02</v>
      </c>
      <c r="AR31">
        <v>0</v>
      </c>
      <c r="AS31">
        <v>62.83</v>
      </c>
      <c r="AT31">
        <v>100.04</v>
      </c>
      <c r="AU31">
        <v>0.15</v>
      </c>
    </row>
    <row r="32" spans="1:47">
      <c r="A32" t="s">
        <v>279</v>
      </c>
      <c r="G32" t="s">
        <v>74</v>
      </c>
      <c r="H32" s="73">
        <v>259.64</v>
      </c>
      <c r="I32" s="46">
        <v>187.99</v>
      </c>
      <c r="J32" s="46">
        <v>119.81</v>
      </c>
      <c r="K32" s="46">
        <v>62.83</v>
      </c>
      <c r="L32" s="46">
        <v>0.9</v>
      </c>
      <c r="M32" s="74">
        <v>0</v>
      </c>
      <c r="N32" s="73">
        <v>0</v>
      </c>
      <c r="O32" s="46">
        <v>18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48.33</v>
      </c>
      <c r="AA32">
        <v>0</v>
      </c>
      <c r="AB32">
        <v>22.23</v>
      </c>
      <c r="AC32">
        <v>0.68</v>
      </c>
      <c r="AD32">
        <v>0</v>
      </c>
      <c r="AE32">
        <v>42.05</v>
      </c>
      <c r="AF32">
        <v>0</v>
      </c>
      <c r="AG32">
        <v>38.659999999999997</v>
      </c>
      <c r="AH32">
        <v>112.61</v>
      </c>
      <c r="AI32">
        <v>50.02</v>
      </c>
      <c r="AJ32">
        <v>0</v>
      </c>
      <c r="AK32">
        <v>4.03</v>
      </c>
      <c r="AL32">
        <v>19.61</v>
      </c>
      <c r="AM32">
        <v>18</v>
      </c>
      <c r="AN32">
        <v>34.799999999999997</v>
      </c>
      <c r="AO32">
        <v>7.2</v>
      </c>
      <c r="AP32">
        <v>24.16</v>
      </c>
      <c r="AQ32">
        <v>63.02</v>
      </c>
      <c r="AR32">
        <v>0</v>
      </c>
      <c r="AS32">
        <v>62.83</v>
      </c>
      <c r="AT32">
        <v>100.04</v>
      </c>
      <c r="AU32">
        <v>0.9</v>
      </c>
    </row>
    <row r="33" spans="1:47">
      <c r="A33" t="s">
        <v>280</v>
      </c>
      <c r="G33" t="s">
        <v>75</v>
      </c>
      <c r="H33" s="73">
        <v>259.64</v>
      </c>
      <c r="I33" s="46">
        <v>187.99</v>
      </c>
      <c r="J33" s="46">
        <v>119.81</v>
      </c>
      <c r="K33" s="46">
        <v>62.83</v>
      </c>
      <c r="L33" s="46">
        <v>1.19</v>
      </c>
      <c r="M33" s="74">
        <v>0</v>
      </c>
      <c r="N33" s="73">
        <v>0</v>
      </c>
      <c r="O33" s="46">
        <v>18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48.33</v>
      </c>
      <c r="AA33">
        <v>0</v>
      </c>
      <c r="AB33">
        <v>22.23</v>
      </c>
      <c r="AC33">
        <v>0.68</v>
      </c>
      <c r="AD33">
        <v>0</v>
      </c>
      <c r="AE33">
        <v>42.05</v>
      </c>
      <c r="AF33">
        <v>0</v>
      </c>
      <c r="AG33">
        <v>38.659999999999997</v>
      </c>
      <c r="AH33">
        <v>112.61</v>
      </c>
      <c r="AI33">
        <v>50.02</v>
      </c>
      <c r="AJ33">
        <v>0</v>
      </c>
      <c r="AK33">
        <v>4.03</v>
      </c>
      <c r="AL33">
        <v>19.61</v>
      </c>
      <c r="AM33">
        <v>18</v>
      </c>
      <c r="AN33">
        <v>34.799999999999997</v>
      </c>
      <c r="AO33">
        <v>7.2</v>
      </c>
      <c r="AP33">
        <v>24.16</v>
      </c>
      <c r="AQ33">
        <v>63.02</v>
      </c>
      <c r="AR33">
        <v>0</v>
      </c>
      <c r="AS33">
        <v>62.83</v>
      </c>
      <c r="AT33">
        <v>100.04</v>
      </c>
      <c r="AU33">
        <v>1.19</v>
      </c>
    </row>
    <row r="34" spans="1:47">
      <c r="A34" t="s">
        <v>281</v>
      </c>
      <c r="G34" t="s">
        <v>76</v>
      </c>
      <c r="H34" s="73">
        <v>259.64</v>
      </c>
      <c r="I34" s="46">
        <v>187.99</v>
      </c>
      <c r="J34" s="46">
        <v>119.81</v>
      </c>
      <c r="K34" s="46">
        <v>62.83</v>
      </c>
      <c r="L34" s="46">
        <v>1.55</v>
      </c>
      <c r="M34" s="74">
        <v>0</v>
      </c>
      <c r="N34" s="73">
        <v>0</v>
      </c>
      <c r="O34" s="46">
        <v>18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48.33</v>
      </c>
      <c r="AA34">
        <v>0</v>
      </c>
      <c r="AB34">
        <v>22.23</v>
      </c>
      <c r="AC34">
        <v>0.68</v>
      </c>
      <c r="AD34">
        <v>0</v>
      </c>
      <c r="AE34">
        <v>42.05</v>
      </c>
      <c r="AF34">
        <v>0</v>
      </c>
      <c r="AG34">
        <v>38.659999999999997</v>
      </c>
      <c r="AH34">
        <v>112.61</v>
      </c>
      <c r="AI34">
        <v>50.02</v>
      </c>
      <c r="AJ34">
        <v>0</v>
      </c>
      <c r="AK34">
        <v>4.03</v>
      </c>
      <c r="AL34">
        <v>19.61</v>
      </c>
      <c r="AM34">
        <v>18</v>
      </c>
      <c r="AN34">
        <v>34.799999999999997</v>
      </c>
      <c r="AO34">
        <v>7.2</v>
      </c>
      <c r="AP34">
        <v>24.16</v>
      </c>
      <c r="AQ34">
        <v>63.02</v>
      </c>
      <c r="AR34">
        <v>0</v>
      </c>
      <c r="AS34">
        <v>62.83</v>
      </c>
      <c r="AT34">
        <v>100.04</v>
      </c>
      <c r="AU34">
        <v>1.55</v>
      </c>
    </row>
    <row r="35" spans="1:47">
      <c r="A35" t="s">
        <v>283</v>
      </c>
      <c r="G35" t="s">
        <v>77</v>
      </c>
      <c r="H35" s="73">
        <v>259.93</v>
      </c>
      <c r="I35" s="46">
        <v>187.99</v>
      </c>
      <c r="J35" s="46">
        <v>119.81</v>
      </c>
      <c r="K35" s="46">
        <v>62.83</v>
      </c>
      <c r="L35" s="46">
        <v>2.66</v>
      </c>
      <c r="M35" s="74">
        <v>0</v>
      </c>
      <c r="N35" s="73">
        <v>0</v>
      </c>
      <c r="O35" s="46">
        <v>18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48.33</v>
      </c>
      <c r="AA35">
        <v>0</v>
      </c>
      <c r="AB35">
        <v>22.23</v>
      </c>
      <c r="AC35">
        <v>0.97</v>
      </c>
      <c r="AD35">
        <v>0</v>
      </c>
      <c r="AE35">
        <v>42.05</v>
      </c>
      <c r="AF35">
        <v>0</v>
      </c>
      <c r="AG35">
        <v>38.659999999999997</v>
      </c>
      <c r="AH35">
        <v>112.61</v>
      </c>
      <c r="AI35">
        <v>50.02</v>
      </c>
      <c r="AJ35">
        <v>0</v>
      </c>
      <c r="AK35">
        <v>4.03</v>
      </c>
      <c r="AL35">
        <v>19.61</v>
      </c>
      <c r="AM35">
        <v>18</v>
      </c>
      <c r="AN35">
        <v>34.799999999999997</v>
      </c>
      <c r="AO35">
        <v>7.2</v>
      </c>
      <c r="AP35">
        <v>24.16</v>
      </c>
      <c r="AQ35">
        <v>63.02</v>
      </c>
      <c r="AR35">
        <v>0</v>
      </c>
      <c r="AS35">
        <v>62.83</v>
      </c>
      <c r="AT35">
        <v>100.04</v>
      </c>
      <c r="AU35">
        <v>2.66</v>
      </c>
    </row>
    <row r="36" spans="1:47">
      <c r="A36" t="s">
        <v>315</v>
      </c>
      <c r="G36" t="s">
        <v>78</v>
      </c>
      <c r="H36" s="73">
        <v>259.93</v>
      </c>
      <c r="I36" s="46">
        <v>187.99</v>
      </c>
      <c r="J36" s="46">
        <v>119.81</v>
      </c>
      <c r="K36" s="46">
        <v>62.83</v>
      </c>
      <c r="L36" s="46">
        <v>2.82</v>
      </c>
      <c r="M36" s="74">
        <v>0</v>
      </c>
      <c r="N36" s="73">
        <v>0</v>
      </c>
      <c r="O36" s="46">
        <v>18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48.33</v>
      </c>
      <c r="AA36">
        <v>0</v>
      </c>
      <c r="AB36">
        <v>22.23</v>
      </c>
      <c r="AC36">
        <v>0.97</v>
      </c>
      <c r="AD36">
        <v>0</v>
      </c>
      <c r="AE36">
        <v>42.05</v>
      </c>
      <c r="AF36">
        <v>0</v>
      </c>
      <c r="AG36">
        <v>38.659999999999997</v>
      </c>
      <c r="AH36">
        <v>112.61</v>
      </c>
      <c r="AI36">
        <v>50.02</v>
      </c>
      <c r="AJ36">
        <v>0</v>
      </c>
      <c r="AK36">
        <v>4.03</v>
      </c>
      <c r="AL36">
        <v>19.61</v>
      </c>
      <c r="AM36">
        <v>18</v>
      </c>
      <c r="AN36">
        <v>34.799999999999997</v>
      </c>
      <c r="AO36">
        <v>7.2</v>
      </c>
      <c r="AP36">
        <v>24.16</v>
      </c>
      <c r="AQ36">
        <v>63.02</v>
      </c>
      <c r="AR36">
        <v>0</v>
      </c>
      <c r="AS36">
        <v>62.83</v>
      </c>
      <c r="AT36">
        <v>100.04</v>
      </c>
      <c r="AU36">
        <v>2.82</v>
      </c>
    </row>
    <row r="37" spans="1:47">
      <c r="A37" t="s">
        <v>316</v>
      </c>
      <c r="G37" t="s">
        <v>79</v>
      </c>
      <c r="H37" s="73">
        <v>260.95</v>
      </c>
      <c r="I37" s="46">
        <v>187.99</v>
      </c>
      <c r="J37" s="46">
        <v>119.81</v>
      </c>
      <c r="K37" s="46">
        <v>62.83</v>
      </c>
      <c r="L37" s="46">
        <v>2.17</v>
      </c>
      <c r="M37" s="74">
        <v>0</v>
      </c>
      <c r="N37" s="73">
        <v>0</v>
      </c>
      <c r="O37" s="46">
        <v>18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48.33</v>
      </c>
      <c r="AA37">
        <v>0</v>
      </c>
      <c r="AB37">
        <v>22.23</v>
      </c>
      <c r="AC37">
        <v>0.97</v>
      </c>
      <c r="AD37">
        <v>0</v>
      </c>
      <c r="AE37">
        <v>42.05</v>
      </c>
      <c r="AF37">
        <v>0</v>
      </c>
      <c r="AG37">
        <v>38.659999999999997</v>
      </c>
      <c r="AH37">
        <v>112.61</v>
      </c>
      <c r="AI37">
        <v>50.02</v>
      </c>
      <c r="AJ37">
        <v>0</v>
      </c>
      <c r="AK37">
        <v>5.05</v>
      </c>
      <c r="AL37">
        <v>19.61</v>
      </c>
      <c r="AM37">
        <v>18</v>
      </c>
      <c r="AN37">
        <v>34.799999999999997</v>
      </c>
      <c r="AO37">
        <v>7.2</v>
      </c>
      <c r="AP37">
        <v>24.16</v>
      </c>
      <c r="AQ37">
        <v>63.02</v>
      </c>
      <c r="AR37">
        <v>0</v>
      </c>
      <c r="AS37">
        <v>62.83</v>
      </c>
      <c r="AT37">
        <v>100.04</v>
      </c>
      <c r="AU37">
        <v>2.17</v>
      </c>
    </row>
    <row r="38" spans="1:47">
      <c r="A38" t="s">
        <v>317</v>
      </c>
      <c r="G38" t="s">
        <v>80</v>
      </c>
      <c r="H38" s="73">
        <v>260.95</v>
      </c>
      <c r="I38" s="46">
        <v>187.99</v>
      </c>
      <c r="J38" s="46">
        <v>119.81</v>
      </c>
      <c r="K38" s="46">
        <v>62.83</v>
      </c>
      <c r="L38" s="46">
        <v>2.19</v>
      </c>
      <c r="M38" s="74">
        <v>0</v>
      </c>
      <c r="N38" s="73">
        <v>0</v>
      </c>
      <c r="O38" s="46">
        <v>18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48.33</v>
      </c>
      <c r="AA38">
        <v>0</v>
      </c>
      <c r="AB38">
        <v>22.23</v>
      </c>
      <c r="AC38">
        <v>0.97</v>
      </c>
      <c r="AD38">
        <v>0</v>
      </c>
      <c r="AE38">
        <v>42.05</v>
      </c>
      <c r="AF38">
        <v>0</v>
      </c>
      <c r="AG38">
        <v>38.659999999999997</v>
      </c>
      <c r="AH38">
        <v>112.61</v>
      </c>
      <c r="AI38">
        <v>50.02</v>
      </c>
      <c r="AJ38">
        <v>0</v>
      </c>
      <c r="AK38">
        <v>5.05</v>
      </c>
      <c r="AL38">
        <v>19.61</v>
      </c>
      <c r="AM38">
        <v>18</v>
      </c>
      <c r="AN38">
        <v>34.799999999999997</v>
      </c>
      <c r="AO38">
        <v>7.2</v>
      </c>
      <c r="AP38">
        <v>24.16</v>
      </c>
      <c r="AQ38">
        <v>63.02</v>
      </c>
      <c r="AR38">
        <v>0</v>
      </c>
      <c r="AS38">
        <v>62.83</v>
      </c>
      <c r="AT38">
        <v>100.04</v>
      </c>
      <c r="AU38">
        <v>2.19</v>
      </c>
    </row>
    <row r="39" spans="1:47">
      <c r="A39" t="s">
        <v>318</v>
      </c>
      <c r="G39" t="s">
        <v>81</v>
      </c>
      <c r="H39" s="73">
        <v>261.95</v>
      </c>
      <c r="I39" s="46">
        <v>187.99</v>
      </c>
      <c r="J39" s="46">
        <v>119.81</v>
      </c>
      <c r="K39" s="46">
        <v>91.83</v>
      </c>
      <c r="L39" s="46">
        <v>3.02</v>
      </c>
      <c r="M39" s="74">
        <v>0</v>
      </c>
      <c r="N39" s="73">
        <v>0</v>
      </c>
      <c r="O39" s="46">
        <v>18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29</v>
      </c>
      <c r="Z39">
        <v>48.33</v>
      </c>
      <c r="AA39">
        <v>0</v>
      </c>
      <c r="AB39">
        <v>22.23</v>
      </c>
      <c r="AC39">
        <v>0.97</v>
      </c>
      <c r="AD39">
        <v>0</v>
      </c>
      <c r="AE39">
        <v>42.05</v>
      </c>
      <c r="AF39">
        <v>0</v>
      </c>
      <c r="AG39">
        <v>38.659999999999997</v>
      </c>
      <c r="AH39">
        <v>112.61</v>
      </c>
      <c r="AI39">
        <v>50.02</v>
      </c>
      <c r="AJ39">
        <v>0</v>
      </c>
      <c r="AK39">
        <v>6.05</v>
      </c>
      <c r="AL39">
        <v>19.61</v>
      </c>
      <c r="AM39">
        <v>18</v>
      </c>
      <c r="AN39">
        <v>34.799999999999997</v>
      </c>
      <c r="AO39">
        <v>7.2</v>
      </c>
      <c r="AP39">
        <v>24.16</v>
      </c>
      <c r="AQ39">
        <v>63.02</v>
      </c>
      <c r="AR39">
        <v>0</v>
      </c>
      <c r="AS39">
        <v>62.83</v>
      </c>
      <c r="AT39">
        <v>100.04</v>
      </c>
      <c r="AU39">
        <v>3.02</v>
      </c>
    </row>
    <row r="40" spans="1:47">
      <c r="A40" t="s">
        <v>338</v>
      </c>
      <c r="G40" t="s">
        <v>82</v>
      </c>
      <c r="H40" s="73">
        <v>261.95</v>
      </c>
      <c r="I40" s="46">
        <v>187.99</v>
      </c>
      <c r="J40" s="46">
        <v>119.81</v>
      </c>
      <c r="K40" s="46">
        <v>91.83</v>
      </c>
      <c r="L40" s="46">
        <v>3.66</v>
      </c>
      <c r="M40" s="74">
        <v>0</v>
      </c>
      <c r="N40" s="73">
        <v>0</v>
      </c>
      <c r="O40" s="46">
        <v>18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29</v>
      </c>
      <c r="Z40">
        <v>48.33</v>
      </c>
      <c r="AA40">
        <v>0</v>
      </c>
      <c r="AB40">
        <v>22.23</v>
      </c>
      <c r="AC40">
        <v>0.97</v>
      </c>
      <c r="AD40">
        <v>0</v>
      </c>
      <c r="AE40">
        <v>42.05</v>
      </c>
      <c r="AF40">
        <v>0</v>
      </c>
      <c r="AG40">
        <v>38.659999999999997</v>
      </c>
      <c r="AH40">
        <v>112.61</v>
      </c>
      <c r="AI40">
        <v>50.02</v>
      </c>
      <c r="AJ40">
        <v>0</v>
      </c>
      <c r="AK40">
        <v>6.05</v>
      </c>
      <c r="AL40">
        <v>19.61</v>
      </c>
      <c r="AM40">
        <v>18</v>
      </c>
      <c r="AN40">
        <v>34.799999999999997</v>
      </c>
      <c r="AO40">
        <v>7.2</v>
      </c>
      <c r="AP40">
        <v>24.16</v>
      </c>
      <c r="AQ40">
        <v>63.02</v>
      </c>
      <c r="AR40">
        <v>0</v>
      </c>
      <c r="AS40">
        <v>62.83</v>
      </c>
      <c r="AT40">
        <v>100.04</v>
      </c>
      <c r="AU40">
        <v>3.66</v>
      </c>
    </row>
    <row r="41" spans="1:47">
      <c r="A41" t="s">
        <v>339</v>
      </c>
      <c r="G41" t="s">
        <v>83</v>
      </c>
      <c r="H41" s="73">
        <v>261.95</v>
      </c>
      <c r="I41" s="46">
        <v>187.99</v>
      </c>
      <c r="J41" s="46">
        <v>119.81</v>
      </c>
      <c r="K41" s="46">
        <v>91.83</v>
      </c>
      <c r="L41" s="46">
        <v>3.7</v>
      </c>
      <c r="M41" s="74">
        <v>0</v>
      </c>
      <c r="N41" s="73">
        <v>0</v>
      </c>
      <c r="O41" s="46">
        <v>18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29</v>
      </c>
      <c r="Z41">
        <v>48.33</v>
      </c>
      <c r="AA41">
        <v>0</v>
      </c>
      <c r="AB41">
        <v>22.23</v>
      </c>
      <c r="AC41">
        <v>0.97</v>
      </c>
      <c r="AD41">
        <v>0</v>
      </c>
      <c r="AE41">
        <v>42.05</v>
      </c>
      <c r="AF41">
        <v>0</v>
      </c>
      <c r="AG41">
        <v>38.659999999999997</v>
      </c>
      <c r="AH41">
        <v>112.61</v>
      </c>
      <c r="AI41">
        <v>50.02</v>
      </c>
      <c r="AJ41">
        <v>0</v>
      </c>
      <c r="AK41">
        <v>6.05</v>
      </c>
      <c r="AL41">
        <v>19.61</v>
      </c>
      <c r="AM41">
        <v>18</v>
      </c>
      <c r="AN41">
        <v>34.799999999999997</v>
      </c>
      <c r="AO41">
        <v>7.2</v>
      </c>
      <c r="AP41">
        <v>24.16</v>
      </c>
      <c r="AQ41">
        <v>63.02</v>
      </c>
      <c r="AR41">
        <v>0</v>
      </c>
      <c r="AS41">
        <v>62.83</v>
      </c>
      <c r="AT41">
        <v>100.04</v>
      </c>
      <c r="AU41">
        <v>3.7</v>
      </c>
    </row>
    <row r="42" spans="1:47">
      <c r="A42" t="s">
        <v>340</v>
      </c>
      <c r="G42" t="s">
        <v>84</v>
      </c>
      <c r="H42" s="73">
        <v>262.96999999999997</v>
      </c>
      <c r="I42" s="46">
        <v>187.99</v>
      </c>
      <c r="J42" s="46">
        <v>119.81</v>
      </c>
      <c r="K42" s="46">
        <v>91.83</v>
      </c>
      <c r="L42" s="46">
        <v>3.91</v>
      </c>
      <c r="M42" s="74">
        <v>0</v>
      </c>
      <c r="N42" s="73">
        <v>0</v>
      </c>
      <c r="O42" s="46">
        <v>18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29</v>
      </c>
      <c r="Z42">
        <v>48.33</v>
      </c>
      <c r="AA42">
        <v>0</v>
      </c>
      <c r="AB42">
        <v>22.23</v>
      </c>
      <c r="AC42">
        <v>0.97</v>
      </c>
      <c r="AD42">
        <v>0</v>
      </c>
      <c r="AE42">
        <v>42.05</v>
      </c>
      <c r="AF42">
        <v>0</v>
      </c>
      <c r="AG42">
        <v>38.659999999999997</v>
      </c>
      <c r="AH42">
        <v>112.61</v>
      </c>
      <c r="AI42">
        <v>50.02</v>
      </c>
      <c r="AJ42">
        <v>0</v>
      </c>
      <c r="AK42">
        <v>7.07</v>
      </c>
      <c r="AL42">
        <v>19.61</v>
      </c>
      <c r="AM42">
        <v>18</v>
      </c>
      <c r="AN42">
        <v>34.799999999999997</v>
      </c>
      <c r="AO42">
        <v>7.2</v>
      </c>
      <c r="AP42">
        <v>24.16</v>
      </c>
      <c r="AQ42">
        <v>63.02</v>
      </c>
      <c r="AR42">
        <v>0</v>
      </c>
      <c r="AS42">
        <v>62.83</v>
      </c>
      <c r="AT42">
        <v>100.04</v>
      </c>
      <c r="AU42">
        <v>3.91</v>
      </c>
    </row>
    <row r="43" spans="1:47">
      <c r="A43" t="s">
        <v>346</v>
      </c>
      <c r="G43" t="s">
        <v>85</v>
      </c>
      <c r="H43" s="73">
        <v>262.96999999999997</v>
      </c>
      <c r="I43" s="46">
        <v>187.99</v>
      </c>
      <c r="J43" s="46">
        <v>119.71</v>
      </c>
      <c r="K43" s="46">
        <v>91.83</v>
      </c>
      <c r="L43" s="46">
        <v>5.12</v>
      </c>
      <c r="M43" s="74">
        <v>0</v>
      </c>
      <c r="N43" s="73">
        <v>0</v>
      </c>
      <c r="O43" s="46">
        <v>18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29</v>
      </c>
      <c r="Z43">
        <v>48.33</v>
      </c>
      <c r="AA43">
        <v>0</v>
      </c>
      <c r="AB43">
        <v>22.23</v>
      </c>
      <c r="AC43">
        <v>0.97</v>
      </c>
      <c r="AD43">
        <v>0</v>
      </c>
      <c r="AE43">
        <v>42.05</v>
      </c>
      <c r="AF43">
        <v>0</v>
      </c>
      <c r="AG43">
        <v>38.659999999999997</v>
      </c>
      <c r="AH43">
        <v>112.61</v>
      </c>
      <c r="AI43">
        <v>50.02</v>
      </c>
      <c r="AJ43">
        <v>0</v>
      </c>
      <c r="AK43">
        <v>7.07</v>
      </c>
      <c r="AL43">
        <v>19.61</v>
      </c>
      <c r="AM43">
        <v>18</v>
      </c>
      <c r="AN43">
        <v>34.799999999999997</v>
      </c>
      <c r="AO43">
        <v>7.1</v>
      </c>
      <c r="AP43">
        <v>24.16</v>
      </c>
      <c r="AQ43">
        <v>63.02</v>
      </c>
      <c r="AR43">
        <v>0</v>
      </c>
      <c r="AS43">
        <v>62.83</v>
      </c>
      <c r="AT43">
        <v>100.04</v>
      </c>
      <c r="AU43">
        <v>5.12</v>
      </c>
    </row>
    <row r="44" spans="1:47">
      <c r="A44" t="s">
        <v>350</v>
      </c>
      <c r="G44" t="s">
        <v>86</v>
      </c>
      <c r="H44" s="73">
        <v>262.96999999999997</v>
      </c>
      <c r="I44" s="46">
        <v>187.99</v>
      </c>
      <c r="J44" s="46">
        <v>119.71</v>
      </c>
      <c r="K44" s="46">
        <v>91.83</v>
      </c>
      <c r="L44" s="46">
        <v>3.91</v>
      </c>
      <c r="M44" s="74">
        <v>0</v>
      </c>
      <c r="N44" s="73">
        <v>0</v>
      </c>
      <c r="O44" s="46">
        <v>18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29</v>
      </c>
      <c r="Z44">
        <v>48.33</v>
      </c>
      <c r="AA44">
        <v>0</v>
      </c>
      <c r="AB44">
        <v>22.23</v>
      </c>
      <c r="AC44">
        <v>0.97</v>
      </c>
      <c r="AD44">
        <v>0</v>
      </c>
      <c r="AE44">
        <v>42.05</v>
      </c>
      <c r="AF44">
        <v>0</v>
      </c>
      <c r="AG44">
        <v>38.659999999999997</v>
      </c>
      <c r="AH44">
        <v>112.61</v>
      </c>
      <c r="AI44">
        <v>50.02</v>
      </c>
      <c r="AJ44">
        <v>0</v>
      </c>
      <c r="AK44">
        <v>7.07</v>
      </c>
      <c r="AL44">
        <v>19.61</v>
      </c>
      <c r="AM44">
        <v>18</v>
      </c>
      <c r="AN44">
        <v>34.799999999999997</v>
      </c>
      <c r="AO44">
        <v>7.1</v>
      </c>
      <c r="AP44">
        <v>24.16</v>
      </c>
      <c r="AQ44">
        <v>63.02</v>
      </c>
      <c r="AR44">
        <v>0</v>
      </c>
      <c r="AS44">
        <v>62.83</v>
      </c>
      <c r="AT44">
        <v>100.04</v>
      </c>
      <c r="AU44">
        <v>3.91</v>
      </c>
    </row>
    <row r="45" spans="1:47">
      <c r="A45" t="s">
        <v>373</v>
      </c>
      <c r="G45" t="s">
        <v>87</v>
      </c>
      <c r="H45" s="73">
        <v>262.96999999999997</v>
      </c>
      <c r="I45" s="46">
        <v>187.99</v>
      </c>
      <c r="J45" s="46">
        <v>119.71</v>
      </c>
      <c r="K45" s="46">
        <v>91.83</v>
      </c>
      <c r="L45" s="46">
        <v>5.14</v>
      </c>
      <c r="M45" s="74">
        <v>0</v>
      </c>
      <c r="N45" s="73">
        <v>0</v>
      </c>
      <c r="O45" s="46">
        <v>18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29</v>
      </c>
      <c r="Z45">
        <v>48.33</v>
      </c>
      <c r="AA45">
        <v>0</v>
      </c>
      <c r="AB45">
        <v>22.23</v>
      </c>
      <c r="AC45">
        <v>0.97</v>
      </c>
      <c r="AD45">
        <v>0</v>
      </c>
      <c r="AE45">
        <v>42.05</v>
      </c>
      <c r="AF45">
        <v>0</v>
      </c>
      <c r="AG45">
        <v>38.659999999999997</v>
      </c>
      <c r="AH45">
        <v>112.61</v>
      </c>
      <c r="AI45">
        <v>50.02</v>
      </c>
      <c r="AJ45">
        <v>0</v>
      </c>
      <c r="AK45">
        <v>7.07</v>
      </c>
      <c r="AL45">
        <v>19.61</v>
      </c>
      <c r="AM45">
        <v>18</v>
      </c>
      <c r="AN45">
        <v>34.799999999999997</v>
      </c>
      <c r="AO45">
        <v>7.1</v>
      </c>
      <c r="AP45">
        <v>24.16</v>
      </c>
      <c r="AQ45">
        <v>63.02</v>
      </c>
      <c r="AR45">
        <v>0</v>
      </c>
      <c r="AS45">
        <v>62.83</v>
      </c>
      <c r="AT45">
        <v>100.04</v>
      </c>
      <c r="AU45">
        <v>5.14</v>
      </c>
    </row>
    <row r="46" spans="1:47">
      <c r="A46" t="s">
        <v>374</v>
      </c>
      <c r="G46" t="s">
        <v>88</v>
      </c>
      <c r="H46" s="73">
        <v>262.96999999999997</v>
      </c>
      <c r="I46" s="46">
        <v>187.99</v>
      </c>
      <c r="J46" s="46">
        <v>119.71</v>
      </c>
      <c r="K46" s="46">
        <v>91.83</v>
      </c>
      <c r="L46" s="46">
        <v>6.43</v>
      </c>
      <c r="M46" s="74">
        <v>0</v>
      </c>
      <c r="N46" s="73">
        <v>0</v>
      </c>
      <c r="O46" s="46">
        <v>18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29</v>
      </c>
      <c r="Z46">
        <v>48.33</v>
      </c>
      <c r="AA46">
        <v>0</v>
      </c>
      <c r="AB46">
        <v>22.23</v>
      </c>
      <c r="AC46">
        <v>0.97</v>
      </c>
      <c r="AD46">
        <v>0</v>
      </c>
      <c r="AE46">
        <v>42.05</v>
      </c>
      <c r="AF46">
        <v>0</v>
      </c>
      <c r="AG46">
        <v>38.659999999999997</v>
      </c>
      <c r="AH46">
        <v>112.61</v>
      </c>
      <c r="AI46">
        <v>50.02</v>
      </c>
      <c r="AJ46">
        <v>0</v>
      </c>
      <c r="AK46">
        <v>7.07</v>
      </c>
      <c r="AL46">
        <v>19.61</v>
      </c>
      <c r="AM46">
        <v>18</v>
      </c>
      <c r="AN46">
        <v>34.799999999999997</v>
      </c>
      <c r="AO46">
        <v>7.1</v>
      </c>
      <c r="AP46">
        <v>24.16</v>
      </c>
      <c r="AQ46">
        <v>63.02</v>
      </c>
      <c r="AR46">
        <v>0</v>
      </c>
      <c r="AS46">
        <v>62.83</v>
      </c>
      <c r="AT46">
        <v>100.04</v>
      </c>
      <c r="AU46">
        <v>6.43</v>
      </c>
    </row>
    <row r="47" spans="1:47">
      <c r="A47" t="s">
        <v>378</v>
      </c>
      <c r="G47" t="s">
        <v>89</v>
      </c>
      <c r="H47" s="73">
        <v>264.98</v>
      </c>
      <c r="I47" s="46">
        <v>187.99</v>
      </c>
      <c r="J47" s="46">
        <v>119.71</v>
      </c>
      <c r="K47" s="46">
        <v>91.83</v>
      </c>
      <c r="L47" s="46">
        <v>7.52</v>
      </c>
      <c r="M47" s="74">
        <v>0</v>
      </c>
      <c r="N47" s="73">
        <v>0</v>
      </c>
      <c r="O47" s="46">
        <v>18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29</v>
      </c>
      <c r="Z47">
        <v>48.33</v>
      </c>
      <c r="AA47">
        <v>0</v>
      </c>
      <c r="AB47">
        <v>22.23</v>
      </c>
      <c r="AC47">
        <v>0.97</v>
      </c>
      <c r="AD47">
        <v>0</v>
      </c>
      <c r="AE47">
        <v>42.05</v>
      </c>
      <c r="AF47">
        <v>0</v>
      </c>
      <c r="AG47">
        <v>38.659999999999997</v>
      </c>
      <c r="AH47">
        <v>112.61</v>
      </c>
      <c r="AI47">
        <v>50.02</v>
      </c>
      <c r="AJ47">
        <v>0</v>
      </c>
      <c r="AK47">
        <v>9.08</v>
      </c>
      <c r="AL47">
        <v>19.61</v>
      </c>
      <c r="AM47">
        <v>18</v>
      </c>
      <c r="AN47">
        <v>34.799999999999997</v>
      </c>
      <c r="AO47">
        <v>7.1</v>
      </c>
      <c r="AP47">
        <v>24.16</v>
      </c>
      <c r="AQ47">
        <v>63.02</v>
      </c>
      <c r="AR47">
        <v>0</v>
      </c>
      <c r="AS47">
        <v>62.83</v>
      </c>
      <c r="AT47">
        <v>100.04</v>
      </c>
      <c r="AU47">
        <v>7.52</v>
      </c>
    </row>
    <row r="48" spans="1:47">
      <c r="A48" t="s">
        <v>382</v>
      </c>
      <c r="G48" t="s">
        <v>90</v>
      </c>
      <c r="H48" s="73">
        <v>264.98</v>
      </c>
      <c r="I48" s="46">
        <v>187.99</v>
      </c>
      <c r="J48" s="46">
        <v>119.71</v>
      </c>
      <c r="K48" s="46">
        <v>91.83</v>
      </c>
      <c r="L48" s="46">
        <v>6.65</v>
      </c>
      <c r="M48" s="74">
        <v>0</v>
      </c>
      <c r="N48" s="73">
        <v>0</v>
      </c>
      <c r="O48" s="46">
        <v>18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29</v>
      </c>
      <c r="Z48">
        <v>48.33</v>
      </c>
      <c r="AA48">
        <v>0</v>
      </c>
      <c r="AB48">
        <v>22.23</v>
      </c>
      <c r="AC48">
        <v>0.97</v>
      </c>
      <c r="AD48">
        <v>0</v>
      </c>
      <c r="AE48">
        <v>42.05</v>
      </c>
      <c r="AF48">
        <v>0</v>
      </c>
      <c r="AG48">
        <v>38.659999999999997</v>
      </c>
      <c r="AH48">
        <v>112.61</v>
      </c>
      <c r="AI48">
        <v>50.02</v>
      </c>
      <c r="AJ48">
        <v>0</v>
      </c>
      <c r="AK48">
        <v>9.08</v>
      </c>
      <c r="AL48">
        <v>19.61</v>
      </c>
      <c r="AM48">
        <v>18</v>
      </c>
      <c r="AN48">
        <v>34.799999999999997</v>
      </c>
      <c r="AO48">
        <v>7.1</v>
      </c>
      <c r="AP48">
        <v>24.16</v>
      </c>
      <c r="AQ48">
        <v>63.02</v>
      </c>
      <c r="AR48">
        <v>0</v>
      </c>
      <c r="AS48">
        <v>62.83</v>
      </c>
      <c r="AT48">
        <v>100.04</v>
      </c>
      <c r="AU48">
        <v>6.65</v>
      </c>
    </row>
    <row r="49" spans="1:47">
      <c r="A49" t="s">
        <v>383</v>
      </c>
      <c r="G49" t="s">
        <v>91</v>
      </c>
      <c r="H49" s="73">
        <v>264.98</v>
      </c>
      <c r="I49" s="46">
        <v>187.99</v>
      </c>
      <c r="J49" s="46">
        <v>119.71</v>
      </c>
      <c r="K49" s="46">
        <v>91.83</v>
      </c>
      <c r="L49" s="46">
        <v>6.36</v>
      </c>
      <c r="M49" s="74">
        <v>0</v>
      </c>
      <c r="N49" s="73">
        <v>0</v>
      </c>
      <c r="O49" s="46">
        <v>18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29</v>
      </c>
      <c r="Z49">
        <v>48.33</v>
      </c>
      <c r="AA49">
        <v>0</v>
      </c>
      <c r="AB49">
        <v>22.23</v>
      </c>
      <c r="AC49">
        <v>0.97</v>
      </c>
      <c r="AD49">
        <v>0</v>
      </c>
      <c r="AE49">
        <v>42.05</v>
      </c>
      <c r="AF49">
        <v>0</v>
      </c>
      <c r="AG49">
        <v>38.659999999999997</v>
      </c>
      <c r="AH49">
        <v>112.61</v>
      </c>
      <c r="AI49">
        <v>50.02</v>
      </c>
      <c r="AJ49">
        <v>0</v>
      </c>
      <c r="AK49">
        <v>9.08</v>
      </c>
      <c r="AL49">
        <v>19.61</v>
      </c>
      <c r="AM49">
        <v>18</v>
      </c>
      <c r="AN49">
        <v>34.799999999999997</v>
      </c>
      <c r="AO49">
        <v>7.1</v>
      </c>
      <c r="AP49">
        <v>24.16</v>
      </c>
      <c r="AQ49">
        <v>63.02</v>
      </c>
      <c r="AR49">
        <v>0</v>
      </c>
      <c r="AS49">
        <v>62.83</v>
      </c>
      <c r="AT49">
        <v>100.04</v>
      </c>
      <c r="AU49">
        <v>6.36</v>
      </c>
    </row>
    <row r="50" spans="1:47">
      <c r="A50" t="s">
        <v>384</v>
      </c>
      <c r="G50" t="s">
        <v>92</v>
      </c>
      <c r="H50" s="73">
        <v>264.98</v>
      </c>
      <c r="I50" s="46">
        <v>187.99</v>
      </c>
      <c r="J50" s="46">
        <v>119.71</v>
      </c>
      <c r="K50" s="46">
        <v>91.83</v>
      </c>
      <c r="L50" s="46">
        <v>6.51</v>
      </c>
      <c r="M50" s="74">
        <v>0</v>
      </c>
      <c r="N50" s="73">
        <v>0</v>
      </c>
      <c r="O50" s="46">
        <v>18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29</v>
      </c>
      <c r="Z50">
        <v>48.33</v>
      </c>
      <c r="AA50">
        <v>0</v>
      </c>
      <c r="AB50">
        <v>22.23</v>
      </c>
      <c r="AC50">
        <v>0.97</v>
      </c>
      <c r="AD50">
        <v>0</v>
      </c>
      <c r="AE50">
        <v>42.05</v>
      </c>
      <c r="AF50">
        <v>0</v>
      </c>
      <c r="AG50">
        <v>38.659999999999997</v>
      </c>
      <c r="AH50">
        <v>112.61</v>
      </c>
      <c r="AI50">
        <v>50.02</v>
      </c>
      <c r="AJ50">
        <v>0</v>
      </c>
      <c r="AK50">
        <v>9.08</v>
      </c>
      <c r="AL50">
        <v>19.61</v>
      </c>
      <c r="AM50">
        <v>18</v>
      </c>
      <c r="AN50">
        <v>34.799999999999997</v>
      </c>
      <c r="AO50">
        <v>7.1</v>
      </c>
      <c r="AP50">
        <v>24.16</v>
      </c>
      <c r="AQ50">
        <v>63.02</v>
      </c>
      <c r="AR50">
        <v>0</v>
      </c>
      <c r="AS50">
        <v>62.83</v>
      </c>
      <c r="AT50">
        <v>100.04</v>
      </c>
      <c r="AU50">
        <v>6.51</v>
      </c>
    </row>
    <row r="51" spans="1:47">
      <c r="A51" t="s">
        <v>386</v>
      </c>
      <c r="G51" t="s">
        <v>93</v>
      </c>
      <c r="H51" s="73">
        <v>263.96999999999997</v>
      </c>
      <c r="I51" s="46">
        <v>187.99</v>
      </c>
      <c r="J51" s="46">
        <v>119.71</v>
      </c>
      <c r="K51" s="46">
        <v>91.83</v>
      </c>
      <c r="L51" s="46">
        <v>5.17</v>
      </c>
      <c r="M51" s="74">
        <v>0</v>
      </c>
      <c r="N51" s="73">
        <v>0</v>
      </c>
      <c r="O51" s="46">
        <v>18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29</v>
      </c>
      <c r="Z51">
        <v>48.33</v>
      </c>
      <c r="AA51">
        <v>0</v>
      </c>
      <c r="AB51">
        <v>22.23</v>
      </c>
      <c r="AC51">
        <v>0.97</v>
      </c>
      <c r="AD51">
        <v>0</v>
      </c>
      <c r="AE51">
        <v>42.05</v>
      </c>
      <c r="AF51">
        <v>0</v>
      </c>
      <c r="AG51">
        <v>38.659999999999997</v>
      </c>
      <c r="AH51">
        <v>112.61</v>
      </c>
      <c r="AI51">
        <v>50.02</v>
      </c>
      <c r="AJ51">
        <v>0</v>
      </c>
      <c r="AK51">
        <v>8.07</v>
      </c>
      <c r="AL51">
        <v>19.61</v>
      </c>
      <c r="AM51">
        <v>18</v>
      </c>
      <c r="AN51">
        <v>34.799999999999997</v>
      </c>
      <c r="AO51">
        <v>7.1</v>
      </c>
      <c r="AP51">
        <v>24.16</v>
      </c>
      <c r="AQ51">
        <v>63.02</v>
      </c>
      <c r="AR51">
        <v>0</v>
      </c>
      <c r="AS51">
        <v>62.83</v>
      </c>
      <c r="AT51">
        <v>100.04</v>
      </c>
      <c r="AU51">
        <v>5.17</v>
      </c>
    </row>
    <row r="52" spans="1:47">
      <c r="A52" t="s">
        <v>387</v>
      </c>
      <c r="G52" t="s">
        <v>94</v>
      </c>
      <c r="H52" s="73">
        <v>263.96999999999997</v>
      </c>
      <c r="I52" s="46">
        <v>187.99</v>
      </c>
      <c r="J52" s="46">
        <v>119.71</v>
      </c>
      <c r="K52" s="46">
        <v>91.83</v>
      </c>
      <c r="L52" s="46">
        <v>4.21</v>
      </c>
      <c r="M52" s="74">
        <v>0</v>
      </c>
      <c r="N52" s="73">
        <v>0</v>
      </c>
      <c r="O52" s="46">
        <v>18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29</v>
      </c>
      <c r="Z52">
        <v>48.33</v>
      </c>
      <c r="AA52">
        <v>0</v>
      </c>
      <c r="AB52">
        <v>22.23</v>
      </c>
      <c r="AC52">
        <v>0.97</v>
      </c>
      <c r="AD52">
        <v>0</v>
      </c>
      <c r="AE52">
        <v>42.05</v>
      </c>
      <c r="AF52">
        <v>0</v>
      </c>
      <c r="AG52">
        <v>38.659999999999997</v>
      </c>
      <c r="AH52">
        <v>112.61</v>
      </c>
      <c r="AI52">
        <v>50.02</v>
      </c>
      <c r="AJ52">
        <v>0</v>
      </c>
      <c r="AK52">
        <v>8.07</v>
      </c>
      <c r="AL52">
        <v>19.61</v>
      </c>
      <c r="AM52">
        <v>18</v>
      </c>
      <c r="AN52">
        <v>34.799999999999997</v>
      </c>
      <c r="AO52">
        <v>7.1</v>
      </c>
      <c r="AP52">
        <v>24.16</v>
      </c>
      <c r="AQ52">
        <v>63.02</v>
      </c>
      <c r="AR52">
        <v>0</v>
      </c>
      <c r="AS52">
        <v>62.83</v>
      </c>
      <c r="AT52">
        <v>100.04</v>
      </c>
      <c r="AU52">
        <v>4.21</v>
      </c>
    </row>
    <row r="53" spans="1:47">
      <c r="A53" t="s">
        <v>427</v>
      </c>
      <c r="G53" t="s">
        <v>95</v>
      </c>
      <c r="H53" s="73">
        <v>263.96999999999997</v>
      </c>
      <c r="I53" s="46">
        <v>187.99</v>
      </c>
      <c r="J53" s="46">
        <v>119.71</v>
      </c>
      <c r="K53" s="46">
        <v>91.83</v>
      </c>
      <c r="L53" s="46">
        <v>6.59</v>
      </c>
      <c r="M53" s="74">
        <v>0</v>
      </c>
      <c r="N53" s="73">
        <v>0</v>
      </c>
      <c r="O53" s="46">
        <v>18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29</v>
      </c>
      <c r="Z53">
        <v>48.33</v>
      </c>
      <c r="AA53">
        <v>0</v>
      </c>
      <c r="AB53">
        <v>22.23</v>
      </c>
      <c r="AC53">
        <v>0.97</v>
      </c>
      <c r="AD53">
        <v>0</v>
      </c>
      <c r="AE53">
        <v>42.05</v>
      </c>
      <c r="AF53">
        <v>0</v>
      </c>
      <c r="AG53">
        <v>38.659999999999997</v>
      </c>
      <c r="AH53">
        <v>112.61</v>
      </c>
      <c r="AI53">
        <v>50.02</v>
      </c>
      <c r="AJ53">
        <v>0</v>
      </c>
      <c r="AK53">
        <v>8.07</v>
      </c>
      <c r="AL53">
        <v>19.61</v>
      </c>
      <c r="AM53">
        <v>18</v>
      </c>
      <c r="AN53">
        <v>34.799999999999997</v>
      </c>
      <c r="AO53">
        <v>7.1</v>
      </c>
      <c r="AP53">
        <v>24.16</v>
      </c>
      <c r="AQ53">
        <v>63.02</v>
      </c>
      <c r="AR53">
        <v>0</v>
      </c>
      <c r="AS53">
        <v>62.83</v>
      </c>
      <c r="AT53">
        <v>100.04</v>
      </c>
      <c r="AU53">
        <v>6.59</v>
      </c>
    </row>
    <row r="54" spans="1:47">
      <c r="A54" t="s">
        <v>426</v>
      </c>
      <c r="G54" t="s">
        <v>96</v>
      </c>
      <c r="H54" s="73">
        <v>263.96999999999997</v>
      </c>
      <c r="I54" s="46">
        <v>187.99</v>
      </c>
      <c r="J54" s="46">
        <v>119.71</v>
      </c>
      <c r="K54" s="46">
        <v>91.83</v>
      </c>
      <c r="L54" s="46">
        <v>5.64</v>
      </c>
      <c r="M54" s="74">
        <v>0</v>
      </c>
      <c r="N54" s="73">
        <v>0</v>
      </c>
      <c r="O54" s="46">
        <v>18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29</v>
      </c>
      <c r="Z54">
        <v>48.33</v>
      </c>
      <c r="AA54">
        <v>0</v>
      </c>
      <c r="AB54">
        <v>22.23</v>
      </c>
      <c r="AC54">
        <v>0.97</v>
      </c>
      <c r="AD54">
        <v>0</v>
      </c>
      <c r="AE54">
        <v>42.05</v>
      </c>
      <c r="AF54">
        <v>0</v>
      </c>
      <c r="AG54">
        <v>38.659999999999997</v>
      </c>
      <c r="AH54">
        <v>112.61</v>
      </c>
      <c r="AI54">
        <v>50.02</v>
      </c>
      <c r="AJ54">
        <v>0</v>
      </c>
      <c r="AK54">
        <v>8.07</v>
      </c>
      <c r="AL54">
        <v>19.61</v>
      </c>
      <c r="AM54">
        <v>18</v>
      </c>
      <c r="AN54">
        <v>34.799999999999997</v>
      </c>
      <c r="AO54">
        <v>7.1</v>
      </c>
      <c r="AP54">
        <v>24.16</v>
      </c>
      <c r="AQ54">
        <v>63.02</v>
      </c>
      <c r="AR54">
        <v>0</v>
      </c>
      <c r="AS54">
        <v>62.83</v>
      </c>
      <c r="AT54">
        <v>100.04</v>
      </c>
      <c r="AU54">
        <v>5.64</v>
      </c>
    </row>
    <row r="55" spans="1:47">
      <c r="A55" t="s">
        <v>428</v>
      </c>
      <c r="G55" t="s">
        <v>97</v>
      </c>
      <c r="H55" s="73">
        <v>263.96999999999997</v>
      </c>
      <c r="I55" s="46">
        <v>187.99</v>
      </c>
      <c r="J55" s="46">
        <v>119.81</v>
      </c>
      <c r="K55" s="46">
        <v>91.83</v>
      </c>
      <c r="L55" s="46">
        <v>9.19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29</v>
      </c>
      <c r="Z55">
        <v>48.33</v>
      </c>
      <c r="AA55">
        <v>0</v>
      </c>
      <c r="AB55">
        <v>22.23</v>
      </c>
      <c r="AC55">
        <v>0.97</v>
      </c>
      <c r="AD55">
        <v>0</v>
      </c>
      <c r="AE55">
        <v>42.05</v>
      </c>
      <c r="AF55">
        <v>0</v>
      </c>
      <c r="AG55">
        <v>38.659999999999997</v>
      </c>
      <c r="AH55">
        <v>112.61</v>
      </c>
      <c r="AI55">
        <v>50.02</v>
      </c>
      <c r="AJ55">
        <v>0</v>
      </c>
      <c r="AK55">
        <v>8.07</v>
      </c>
      <c r="AL55">
        <v>19.61</v>
      </c>
      <c r="AM55">
        <v>0</v>
      </c>
      <c r="AN55">
        <v>34.799999999999997</v>
      </c>
      <c r="AO55">
        <v>7.2</v>
      </c>
      <c r="AP55">
        <v>24.16</v>
      </c>
      <c r="AQ55">
        <v>63.02</v>
      </c>
      <c r="AR55">
        <v>0</v>
      </c>
      <c r="AS55">
        <v>62.83</v>
      </c>
      <c r="AT55">
        <v>100.04</v>
      </c>
      <c r="AU55">
        <v>9.19</v>
      </c>
    </row>
    <row r="56" spans="1:47">
      <c r="A56" t="s">
        <v>428</v>
      </c>
      <c r="G56" t="s">
        <v>98</v>
      </c>
      <c r="H56" s="73">
        <v>263.96999999999997</v>
      </c>
      <c r="I56" s="46">
        <v>187.99</v>
      </c>
      <c r="J56" s="46">
        <v>119.81</v>
      </c>
      <c r="K56" s="46">
        <v>91.83</v>
      </c>
      <c r="L56" s="46">
        <v>7.77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29</v>
      </c>
      <c r="Z56">
        <v>48.33</v>
      </c>
      <c r="AA56">
        <v>0</v>
      </c>
      <c r="AB56">
        <v>22.23</v>
      </c>
      <c r="AC56">
        <v>0.97</v>
      </c>
      <c r="AD56">
        <v>0</v>
      </c>
      <c r="AE56">
        <v>42.05</v>
      </c>
      <c r="AF56">
        <v>0</v>
      </c>
      <c r="AG56">
        <v>38.659999999999997</v>
      </c>
      <c r="AH56">
        <v>112.61</v>
      </c>
      <c r="AI56">
        <v>50.02</v>
      </c>
      <c r="AJ56">
        <v>0</v>
      </c>
      <c r="AK56">
        <v>8.07</v>
      </c>
      <c r="AL56">
        <v>19.61</v>
      </c>
      <c r="AM56">
        <v>0</v>
      </c>
      <c r="AN56">
        <v>34.799999999999997</v>
      </c>
      <c r="AO56">
        <v>7.2</v>
      </c>
      <c r="AP56">
        <v>24.16</v>
      </c>
      <c r="AQ56">
        <v>63.02</v>
      </c>
      <c r="AR56">
        <v>0</v>
      </c>
      <c r="AS56">
        <v>62.83</v>
      </c>
      <c r="AT56">
        <v>100.04</v>
      </c>
      <c r="AU56">
        <v>7.77</v>
      </c>
    </row>
    <row r="57" spans="1:47">
      <c r="G57" t="s">
        <v>99</v>
      </c>
      <c r="H57" s="73">
        <v>263.96999999999997</v>
      </c>
      <c r="I57" s="46">
        <v>187.99</v>
      </c>
      <c r="J57" s="46">
        <v>119.81</v>
      </c>
      <c r="K57" s="46">
        <v>91.83</v>
      </c>
      <c r="L57" s="46">
        <v>6.1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29</v>
      </c>
      <c r="Z57">
        <v>48.33</v>
      </c>
      <c r="AA57">
        <v>0</v>
      </c>
      <c r="AB57">
        <v>22.23</v>
      </c>
      <c r="AC57">
        <v>0.97</v>
      </c>
      <c r="AD57">
        <v>0</v>
      </c>
      <c r="AE57">
        <v>42.05</v>
      </c>
      <c r="AF57">
        <v>0</v>
      </c>
      <c r="AG57">
        <v>38.659999999999997</v>
      </c>
      <c r="AH57">
        <v>112.61</v>
      </c>
      <c r="AI57">
        <v>50.02</v>
      </c>
      <c r="AJ57">
        <v>0</v>
      </c>
      <c r="AK57">
        <v>8.07</v>
      </c>
      <c r="AL57">
        <v>19.61</v>
      </c>
      <c r="AM57">
        <v>0</v>
      </c>
      <c r="AN57">
        <v>34.799999999999997</v>
      </c>
      <c r="AO57">
        <v>7.2</v>
      </c>
      <c r="AP57">
        <v>24.16</v>
      </c>
      <c r="AQ57">
        <v>63.02</v>
      </c>
      <c r="AR57">
        <v>0</v>
      </c>
      <c r="AS57">
        <v>62.83</v>
      </c>
      <c r="AT57">
        <v>100.04</v>
      </c>
      <c r="AU57">
        <v>6.1</v>
      </c>
    </row>
    <row r="58" spans="1:47">
      <c r="G58" t="s">
        <v>100</v>
      </c>
      <c r="H58" s="73">
        <v>297.8</v>
      </c>
      <c r="I58" s="46">
        <v>187.99</v>
      </c>
      <c r="J58" s="46">
        <v>119.81</v>
      </c>
      <c r="K58" s="46">
        <v>91.83</v>
      </c>
      <c r="L58" s="46">
        <v>4.17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29</v>
      </c>
      <c r="Z58">
        <v>48.33</v>
      </c>
      <c r="AA58">
        <v>0</v>
      </c>
      <c r="AB58">
        <v>22.23</v>
      </c>
      <c r="AC58">
        <v>0.97</v>
      </c>
      <c r="AD58">
        <v>0</v>
      </c>
      <c r="AE58">
        <v>42.05</v>
      </c>
      <c r="AF58">
        <v>33.83</v>
      </c>
      <c r="AG58">
        <v>38.659999999999997</v>
      </c>
      <c r="AH58">
        <v>112.61</v>
      </c>
      <c r="AI58">
        <v>50.02</v>
      </c>
      <c r="AJ58">
        <v>0</v>
      </c>
      <c r="AK58">
        <v>8.07</v>
      </c>
      <c r="AL58">
        <v>19.61</v>
      </c>
      <c r="AM58">
        <v>0</v>
      </c>
      <c r="AN58">
        <v>34.799999999999997</v>
      </c>
      <c r="AO58">
        <v>7.2</v>
      </c>
      <c r="AP58">
        <v>24.16</v>
      </c>
      <c r="AQ58">
        <v>63.02</v>
      </c>
      <c r="AR58">
        <v>0</v>
      </c>
      <c r="AS58">
        <v>62.83</v>
      </c>
      <c r="AT58">
        <v>100.04</v>
      </c>
      <c r="AU58">
        <v>4.17</v>
      </c>
    </row>
    <row r="59" spans="1:47">
      <c r="G59" t="s">
        <v>101</v>
      </c>
      <c r="H59" s="73">
        <v>323.89999999999998</v>
      </c>
      <c r="I59" s="46">
        <v>187.99</v>
      </c>
      <c r="J59" s="46">
        <v>119.9</v>
      </c>
      <c r="K59" s="46">
        <v>91.83</v>
      </c>
      <c r="L59" s="46">
        <v>9.1199999999999992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29</v>
      </c>
      <c r="Z59">
        <v>48.33</v>
      </c>
      <c r="AA59">
        <v>0</v>
      </c>
      <c r="AB59">
        <v>22.23</v>
      </c>
      <c r="AC59">
        <v>0.97</v>
      </c>
      <c r="AD59">
        <v>0</v>
      </c>
      <c r="AE59">
        <v>42.05</v>
      </c>
      <c r="AF59">
        <v>59.93</v>
      </c>
      <c r="AG59">
        <v>38.659999999999997</v>
      </c>
      <c r="AH59">
        <v>112.61</v>
      </c>
      <c r="AI59">
        <v>50.02</v>
      </c>
      <c r="AJ59">
        <v>0</v>
      </c>
      <c r="AK59">
        <v>8.07</v>
      </c>
      <c r="AL59">
        <v>19.61</v>
      </c>
      <c r="AM59">
        <v>0</v>
      </c>
      <c r="AN59">
        <v>34.799999999999997</v>
      </c>
      <c r="AO59">
        <v>7.29</v>
      </c>
      <c r="AP59">
        <v>24.16</v>
      </c>
      <c r="AQ59">
        <v>63.02</v>
      </c>
      <c r="AR59">
        <v>0</v>
      </c>
      <c r="AS59">
        <v>62.83</v>
      </c>
      <c r="AT59">
        <v>100.04</v>
      </c>
      <c r="AU59">
        <v>9.1199999999999992</v>
      </c>
    </row>
    <row r="60" spans="1:47">
      <c r="G60" t="s">
        <v>102</v>
      </c>
      <c r="H60" s="73">
        <v>323.89999999999998</v>
      </c>
      <c r="I60" s="46">
        <v>187.99</v>
      </c>
      <c r="J60" s="46">
        <v>119.9</v>
      </c>
      <c r="K60" s="46">
        <v>91.83</v>
      </c>
      <c r="L60" s="46">
        <v>4.57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29</v>
      </c>
      <c r="Z60">
        <v>48.33</v>
      </c>
      <c r="AA60">
        <v>0</v>
      </c>
      <c r="AB60">
        <v>22.23</v>
      </c>
      <c r="AC60">
        <v>0.97</v>
      </c>
      <c r="AD60">
        <v>0</v>
      </c>
      <c r="AE60">
        <v>42.05</v>
      </c>
      <c r="AF60">
        <v>59.93</v>
      </c>
      <c r="AG60">
        <v>38.659999999999997</v>
      </c>
      <c r="AH60">
        <v>112.61</v>
      </c>
      <c r="AI60">
        <v>50.02</v>
      </c>
      <c r="AJ60">
        <v>0</v>
      </c>
      <c r="AK60">
        <v>8.07</v>
      </c>
      <c r="AL60">
        <v>19.61</v>
      </c>
      <c r="AM60">
        <v>0</v>
      </c>
      <c r="AN60">
        <v>34.799999999999997</v>
      </c>
      <c r="AO60">
        <v>7.29</v>
      </c>
      <c r="AP60">
        <v>24.16</v>
      </c>
      <c r="AQ60">
        <v>63.02</v>
      </c>
      <c r="AR60">
        <v>0</v>
      </c>
      <c r="AS60">
        <v>62.83</v>
      </c>
      <c r="AT60">
        <v>100.04</v>
      </c>
      <c r="AU60">
        <v>4.57</v>
      </c>
    </row>
    <row r="61" spans="1:47">
      <c r="G61" t="s">
        <v>103</v>
      </c>
      <c r="H61" s="73">
        <v>401.23</v>
      </c>
      <c r="I61" s="46">
        <v>187.99</v>
      </c>
      <c r="J61" s="46">
        <v>119.9</v>
      </c>
      <c r="K61" s="46">
        <v>91.83</v>
      </c>
      <c r="L61" s="46">
        <v>5.53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77.33</v>
      </c>
      <c r="X61">
        <v>0</v>
      </c>
      <c r="Y61">
        <v>29</v>
      </c>
      <c r="Z61">
        <v>48.33</v>
      </c>
      <c r="AA61">
        <v>0</v>
      </c>
      <c r="AB61">
        <v>22.23</v>
      </c>
      <c r="AC61">
        <v>0.97</v>
      </c>
      <c r="AD61">
        <v>0</v>
      </c>
      <c r="AE61">
        <v>42.05</v>
      </c>
      <c r="AF61">
        <v>59.93</v>
      </c>
      <c r="AG61">
        <v>38.659999999999997</v>
      </c>
      <c r="AH61">
        <v>112.61</v>
      </c>
      <c r="AI61">
        <v>50.02</v>
      </c>
      <c r="AJ61">
        <v>0</v>
      </c>
      <c r="AK61">
        <v>8.07</v>
      </c>
      <c r="AL61">
        <v>19.61</v>
      </c>
      <c r="AM61">
        <v>0</v>
      </c>
      <c r="AN61">
        <v>34.799999999999997</v>
      </c>
      <c r="AO61">
        <v>7.29</v>
      </c>
      <c r="AP61">
        <v>24.16</v>
      </c>
      <c r="AQ61">
        <v>63.02</v>
      </c>
      <c r="AR61">
        <v>0</v>
      </c>
      <c r="AS61">
        <v>62.83</v>
      </c>
      <c r="AT61">
        <v>100.04</v>
      </c>
      <c r="AU61">
        <v>5.53</v>
      </c>
    </row>
    <row r="62" spans="1:47">
      <c r="G62" t="s">
        <v>104</v>
      </c>
      <c r="H62" s="73">
        <v>420.56000000000006</v>
      </c>
      <c r="I62" s="46">
        <v>187.99</v>
      </c>
      <c r="J62" s="46">
        <v>119.9</v>
      </c>
      <c r="K62" s="46">
        <v>91.83</v>
      </c>
      <c r="L62" s="46">
        <v>7.64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96.66</v>
      </c>
      <c r="X62">
        <v>0</v>
      </c>
      <c r="Y62">
        <v>29</v>
      </c>
      <c r="Z62">
        <v>48.33</v>
      </c>
      <c r="AA62">
        <v>0</v>
      </c>
      <c r="AB62">
        <v>22.23</v>
      </c>
      <c r="AC62">
        <v>0.97</v>
      </c>
      <c r="AD62">
        <v>0</v>
      </c>
      <c r="AE62">
        <v>42.05</v>
      </c>
      <c r="AF62">
        <v>59.93</v>
      </c>
      <c r="AG62">
        <v>38.659999999999997</v>
      </c>
      <c r="AH62">
        <v>112.61</v>
      </c>
      <c r="AI62">
        <v>50.02</v>
      </c>
      <c r="AJ62">
        <v>0</v>
      </c>
      <c r="AK62">
        <v>8.07</v>
      </c>
      <c r="AL62">
        <v>19.61</v>
      </c>
      <c r="AM62">
        <v>0</v>
      </c>
      <c r="AN62">
        <v>34.799999999999997</v>
      </c>
      <c r="AO62">
        <v>7.29</v>
      </c>
      <c r="AP62">
        <v>24.16</v>
      </c>
      <c r="AQ62">
        <v>63.02</v>
      </c>
      <c r="AR62">
        <v>0</v>
      </c>
      <c r="AS62">
        <v>62.83</v>
      </c>
      <c r="AT62">
        <v>100.04</v>
      </c>
      <c r="AU62">
        <v>7.64</v>
      </c>
    </row>
    <row r="63" spans="1:47">
      <c r="G63" t="s">
        <v>105</v>
      </c>
      <c r="H63" s="73">
        <v>468.79</v>
      </c>
      <c r="I63" s="46">
        <v>187.99</v>
      </c>
      <c r="J63" s="46">
        <v>119.99</v>
      </c>
      <c r="K63" s="46">
        <v>91.83</v>
      </c>
      <c r="L63" s="46">
        <v>5.21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144.99</v>
      </c>
      <c r="X63">
        <v>0</v>
      </c>
      <c r="Y63">
        <v>29</v>
      </c>
      <c r="Z63">
        <v>48.33</v>
      </c>
      <c r="AA63">
        <v>0</v>
      </c>
      <c r="AB63">
        <v>22.23</v>
      </c>
      <c r="AC63">
        <v>0.87</v>
      </c>
      <c r="AD63">
        <v>0</v>
      </c>
      <c r="AE63">
        <v>42.05</v>
      </c>
      <c r="AF63">
        <v>59.93</v>
      </c>
      <c r="AG63">
        <v>38.659999999999997</v>
      </c>
      <c r="AH63">
        <v>112.61</v>
      </c>
      <c r="AI63">
        <v>50.02</v>
      </c>
      <c r="AJ63">
        <v>0</v>
      </c>
      <c r="AK63">
        <v>8.07</v>
      </c>
      <c r="AL63">
        <v>19.61</v>
      </c>
      <c r="AM63">
        <v>0</v>
      </c>
      <c r="AN63">
        <v>34.799999999999997</v>
      </c>
      <c r="AO63">
        <v>7.38</v>
      </c>
      <c r="AP63">
        <v>24.16</v>
      </c>
      <c r="AQ63">
        <v>63.02</v>
      </c>
      <c r="AR63">
        <v>0</v>
      </c>
      <c r="AS63">
        <v>62.83</v>
      </c>
      <c r="AT63">
        <v>100.04</v>
      </c>
      <c r="AU63">
        <v>5.21</v>
      </c>
    </row>
    <row r="64" spans="1:47">
      <c r="G64" t="s">
        <v>106</v>
      </c>
      <c r="H64" s="73">
        <v>468.79</v>
      </c>
      <c r="I64" s="46">
        <v>187.99</v>
      </c>
      <c r="J64" s="46">
        <v>119.99</v>
      </c>
      <c r="K64" s="46">
        <v>91.83</v>
      </c>
      <c r="L64" s="46">
        <v>5.93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144.99</v>
      </c>
      <c r="X64">
        <v>0</v>
      </c>
      <c r="Y64">
        <v>29</v>
      </c>
      <c r="Z64">
        <v>48.33</v>
      </c>
      <c r="AA64">
        <v>0</v>
      </c>
      <c r="AB64">
        <v>22.23</v>
      </c>
      <c r="AC64">
        <v>0.87</v>
      </c>
      <c r="AD64">
        <v>0</v>
      </c>
      <c r="AE64">
        <v>42.05</v>
      </c>
      <c r="AF64">
        <v>59.93</v>
      </c>
      <c r="AG64">
        <v>38.659999999999997</v>
      </c>
      <c r="AH64">
        <v>112.61</v>
      </c>
      <c r="AI64">
        <v>50.02</v>
      </c>
      <c r="AJ64">
        <v>0</v>
      </c>
      <c r="AK64">
        <v>8.07</v>
      </c>
      <c r="AL64">
        <v>19.61</v>
      </c>
      <c r="AM64">
        <v>0</v>
      </c>
      <c r="AN64">
        <v>34.799999999999997</v>
      </c>
      <c r="AO64">
        <v>7.38</v>
      </c>
      <c r="AP64">
        <v>24.16</v>
      </c>
      <c r="AQ64">
        <v>63.02</v>
      </c>
      <c r="AR64">
        <v>0</v>
      </c>
      <c r="AS64">
        <v>62.83</v>
      </c>
      <c r="AT64">
        <v>100.04</v>
      </c>
      <c r="AU64">
        <v>5.93</v>
      </c>
    </row>
    <row r="65" spans="7:47">
      <c r="G65" t="s">
        <v>107</v>
      </c>
      <c r="H65" s="73">
        <v>517.12</v>
      </c>
      <c r="I65" s="46">
        <v>187.99</v>
      </c>
      <c r="J65" s="46">
        <v>119.99</v>
      </c>
      <c r="K65" s="46">
        <v>91.83</v>
      </c>
      <c r="L65" s="46">
        <v>4.82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193.32</v>
      </c>
      <c r="X65">
        <v>0</v>
      </c>
      <c r="Y65">
        <v>29</v>
      </c>
      <c r="Z65">
        <v>48.33</v>
      </c>
      <c r="AA65">
        <v>0</v>
      </c>
      <c r="AB65">
        <v>22.23</v>
      </c>
      <c r="AC65">
        <v>0.87</v>
      </c>
      <c r="AD65">
        <v>0</v>
      </c>
      <c r="AE65">
        <v>42.05</v>
      </c>
      <c r="AF65">
        <v>59.93</v>
      </c>
      <c r="AG65">
        <v>38.659999999999997</v>
      </c>
      <c r="AH65">
        <v>112.61</v>
      </c>
      <c r="AI65">
        <v>50.02</v>
      </c>
      <c r="AJ65">
        <v>0</v>
      </c>
      <c r="AK65">
        <v>8.07</v>
      </c>
      <c r="AL65">
        <v>19.61</v>
      </c>
      <c r="AM65">
        <v>0</v>
      </c>
      <c r="AN65">
        <v>34.799999999999997</v>
      </c>
      <c r="AO65">
        <v>7.38</v>
      </c>
      <c r="AP65">
        <v>24.16</v>
      </c>
      <c r="AQ65">
        <v>63.02</v>
      </c>
      <c r="AR65">
        <v>0</v>
      </c>
      <c r="AS65">
        <v>62.83</v>
      </c>
      <c r="AT65">
        <v>100.04</v>
      </c>
      <c r="AU65">
        <v>4.82</v>
      </c>
    </row>
    <row r="66" spans="7:47">
      <c r="G66" t="s">
        <v>108</v>
      </c>
      <c r="H66" s="73">
        <v>517.12</v>
      </c>
      <c r="I66" s="46">
        <v>187.99</v>
      </c>
      <c r="J66" s="46">
        <v>119.99</v>
      </c>
      <c r="K66" s="46">
        <v>91.83</v>
      </c>
      <c r="L66" s="46">
        <v>3.64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193.32</v>
      </c>
      <c r="X66">
        <v>0</v>
      </c>
      <c r="Y66">
        <v>29</v>
      </c>
      <c r="Z66">
        <v>48.33</v>
      </c>
      <c r="AA66">
        <v>0</v>
      </c>
      <c r="AB66">
        <v>22.23</v>
      </c>
      <c r="AC66">
        <v>0.87</v>
      </c>
      <c r="AD66">
        <v>0</v>
      </c>
      <c r="AE66">
        <v>42.05</v>
      </c>
      <c r="AF66">
        <v>59.93</v>
      </c>
      <c r="AG66">
        <v>38.659999999999997</v>
      </c>
      <c r="AH66">
        <v>112.61</v>
      </c>
      <c r="AI66">
        <v>50.02</v>
      </c>
      <c r="AJ66">
        <v>0</v>
      </c>
      <c r="AK66">
        <v>8.07</v>
      </c>
      <c r="AL66">
        <v>19.61</v>
      </c>
      <c r="AM66">
        <v>0</v>
      </c>
      <c r="AN66">
        <v>34.799999999999997</v>
      </c>
      <c r="AO66">
        <v>7.38</v>
      </c>
      <c r="AP66">
        <v>24.16</v>
      </c>
      <c r="AQ66">
        <v>63.02</v>
      </c>
      <c r="AR66">
        <v>0</v>
      </c>
      <c r="AS66">
        <v>62.83</v>
      </c>
      <c r="AT66">
        <v>100.04</v>
      </c>
      <c r="AU66">
        <v>3.64</v>
      </c>
    </row>
    <row r="67" spans="7:47">
      <c r="G67" t="s">
        <v>109</v>
      </c>
      <c r="H67" s="73">
        <v>578.92999999999995</v>
      </c>
      <c r="I67" s="46">
        <v>187.99</v>
      </c>
      <c r="J67" s="46">
        <v>120.18</v>
      </c>
      <c r="K67" s="46">
        <v>91.83</v>
      </c>
      <c r="L67" s="46">
        <v>1.55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315.11</v>
      </c>
      <c r="X67">
        <v>0</v>
      </c>
      <c r="Y67">
        <v>29</v>
      </c>
      <c r="Z67">
        <v>48.33</v>
      </c>
      <c r="AA67">
        <v>0</v>
      </c>
      <c r="AB67">
        <v>22.23</v>
      </c>
      <c r="AC67">
        <v>0.82</v>
      </c>
      <c r="AD67">
        <v>0</v>
      </c>
      <c r="AE67">
        <v>42.05</v>
      </c>
      <c r="AF67">
        <v>0</v>
      </c>
      <c r="AG67">
        <v>38.659999999999997</v>
      </c>
      <c r="AH67">
        <v>112.61</v>
      </c>
      <c r="AI67">
        <v>50.02</v>
      </c>
      <c r="AJ67">
        <v>0</v>
      </c>
      <c r="AK67">
        <v>8.07</v>
      </c>
      <c r="AL67">
        <v>19.61</v>
      </c>
      <c r="AM67">
        <v>0</v>
      </c>
      <c r="AN67">
        <v>34.799999999999997</v>
      </c>
      <c r="AO67">
        <v>7.57</v>
      </c>
      <c r="AP67">
        <v>24.16</v>
      </c>
      <c r="AQ67">
        <v>63.02</v>
      </c>
      <c r="AR67">
        <v>0</v>
      </c>
      <c r="AS67">
        <v>62.83</v>
      </c>
      <c r="AT67">
        <v>100.04</v>
      </c>
      <c r="AU67">
        <v>1.55</v>
      </c>
    </row>
    <row r="68" spans="7:47">
      <c r="G68" t="s">
        <v>110</v>
      </c>
      <c r="H68" s="73">
        <v>592.45999999999992</v>
      </c>
      <c r="I68" s="46">
        <v>187.99</v>
      </c>
      <c r="J68" s="46">
        <v>120.18</v>
      </c>
      <c r="K68" s="46">
        <v>91.83</v>
      </c>
      <c r="L68" s="46">
        <v>2.62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328.64</v>
      </c>
      <c r="X68">
        <v>0</v>
      </c>
      <c r="Y68">
        <v>29</v>
      </c>
      <c r="Z68">
        <v>48.33</v>
      </c>
      <c r="AA68">
        <v>0</v>
      </c>
      <c r="AB68">
        <v>22.23</v>
      </c>
      <c r="AC68">
        <v>0.82</v>
      </c>
      <c r="AD68">
        <v>0</v>
      </c>
      <c r="AE68">
        <v>42.05</v>
      </c>
      <c r="AF68">
        <v>0</v>
      </c>
      <c r="AG68">
        <v>38.659999999999997</v>
      </c>
      <c r="AH68">
        <v>112.61</v>
      </c>
      <c r="AI68">
        <v>50.02</v>
      </c>
      <c r="AJ68">
        <v>0</v>
      </c>
      <c r="AK68">
        <v>8.07</v>
      </c>
      <c r="AL68">
        <v>19.61</v>
      </c>
      <c r="AM68">
        <v>0</v>
      </c>
      <c r="AN68">
        <v>34.799999999999997</v>
      </c>
      <c r="AO68">
        <v>7.57</v>
      </c>
      <c r="AP68">
        <v>24.16</v>
      </c>
      <c r="AQ68">
        <v>63.02</v>
      </c>
      <c r="AR68">
        <v>0</v>
      </c>
      <c r="AS68">
        <v>62.83</v>
      </c>
      <c r="AT68">
        <v>100.04</v>
      </c>
      <c r="AU68">
        <v>2.62</v>
      </c>
    </row>
    <row r="69" spans="7:47">
      <c r="G69" t="s">
        <v>111</v>
      </c>
      <c r="H69" s="73">
        <v>610.82999999999993</v>
      </c>
      <c r="I69" s="46">
        <v>187.99</v>
      </c>
      <c r="J69" s="46">
        <v>120.18</v>
      </c>
      <c r="K69" s="46">
        <v>91.83</v>
      </c>
      <c r="L69" s="46">
        <v>3.11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347.01</v>
      </c>
      <c r="X69">
        <v>0</v>
      </c>
      <c r="Y69">
        <v>29</v>
      </c>
      <c r="Z69">
        <v>48.33</v>
      </c>
      <c r="AA69">
        <v>0</v>
      </c>
      <c r="AB69">
        <v>22.23</v>
      </c>
      <c r="AC69">
        <v>0.82</v>
      </c>
      <c r="AD69">
        <v>0</v>
      </c>
      <c r="AE69">
        <v>42.05</v>
      </c>
      <c r="AF69">
        <v>0</v>
      </c>
      <c r="AG69">
        <v>38.659999999999997</v>
      </c>
      <c r="AH69">
        <v>112.61</v>
      </c>
      <c r="AI69">
        <v>50.02</v>
      </c>
      <c r="AJ69">
        <v>0</v>
      </c>
      <c r="AK69">
        <v>8.07</v>
      </c>
      <c r="AL69">
        <v>19.61</v>
      </c>
      <c r="AM69">
        <v>0</v>
      </c>
      <c r="AN69">
        <v>34.799999999999997</v>
      </c>
      <c r="AO69">
        <v>7.57</v>
      </c>
      <c r="AP69">
        <v>24.16</v>
      </c>
      <c r="AQ69">
        <v>63.02</v>
      </c>
      <c r="AR69">
        <v>0</v>
      </c>
      <c r="AS69">
        <v>62.83</v>
      </c>
      <c r="AT69">
        <v>100.04</v>
      </c>
      <c r="AU69">
        <v>3.11</v>
      </c>
    </row>
    <row r="70" spans="7:47">
      <c r="G70" t="s">
        <v>112</v>
      </c>
      <c r="H70" s="73">
        <v>603.09999999999991</v>
      </c>
      <c r="I70" s="46">
        <v>187.99</v>
      </c>
      <c r="J70" s="46">
        <v>120.18</v>
      </c>
      <c r="K70" s="46">
        <v>91.83</v>
      </c>
      <c r="L70" s="46">
        <v>3.03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339.28</v>
      </c>
      <c r="X70">
        <v>0</v>
      </c>
      <c r="Y70">
        <v>29</v>
      </c>
      <c r="Z70">
        <v>48.33</v>
      </c>
      <c r="AA70">
        <v>0</v>
      </c>
      <c r="AB70">
        <v>22.23</v>
      </c>
      <c r="AC70">
        <v>0.82</v>
      </c>
      <c r="AD70">
        <v>0</v>
      </c>
      <c r="AE70">
        <v>42.05</v>
      </c>
      <c r="AF70">
        <v>0</v>
      </c>
      <c r="AG70">
        <v>38.659999999999997</v>
      </c>
      <c r="AH70">
        <v>112.61</v>
      </c>
      <c r="AI70">
        <v>50.02</v>
      </c>
      <c r="AJ70">
        <v>0</v>
      </c>
      <c r="AK70">
        <v>8.07</v>
      </c>
      <c r="AL70">
        <v>19.61</v>
      </c>
      <c r="AM70">
        <v>0</v>
      </c>
      <c r="AN70">
        <v>34.799999999999997</v>
      </c>
      <c r="AO70">
        <v>7.57</v>
      </c>
      <c r="AP70">
        <v>24.16</v>
      </c>
      <c r="AQ70">
        <v>63.02</v>
      </c>
      <c r="AR70">
        <v>0</v>
      </c>
      <c r="AS70">
        <v>62.83</v>
      </c>
      <c r="AT70">
        <v>100.04</v>
      </c>
      <c r="AU70">
        <v>3.03</v>
      </c>
    </row>
    <row r="71" spans="7:47">
      <c r="G71" t="s">
        <v>113</v>
      </c>
      <c r="H71" s="73">
        <v>609.8599999999999</v>
      </c>
      <c r="I71" s="46">
        <v>187.99</v>
      </c>
      <c r="J71" s="46">
        <v>120.36</v>
      </c>
      <c r="K71" s="46">
        <v>62.83</v>
      </c>
      <c r="L71" s="46">
        <v>1.61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201.05</v>
      </c>
      <c r="X71">
        <v>48.33</v>
      </c>
      <c r="Y71">
        <v>0</v>
      </c>
      <c r="Z71">
        <v>48.33</v>
      </c>
      <c r="AA71">
        <v>0</v>
      </c>
      <c r="AB71">
        <v>22.23</v>
      </c>
      <c r="AC71">
        <v>0.82</v>
      </c>
      <c r="AD71">
        <v>0</v>
      </c>
      <c r="AE71">
        <v>42.05</v>
      </c>
      <c r="AF71">
        <v>0</v>
      </c>
      <c r="AG71">
        <v>38.659999999999997</v>
      </c>
      <c r="AH71">
        <v>112.61</v>
      </c>
      <c r="AI71">
        <v>50.02</v>
      </c>
      <c r="AJ71">
        <v>0</v>
      </c>
      <c r="AK71">
        <v>8.07</v>
      </c>
      <c r="AL71">
        <v>19.61</v>
      </c>
      <c r="AM71">
        <v>0</v>
      </c>
      <c r="AN71">
        <v>34.799999999999997</v>
      </c>
      <c r="AO71">
        <v>7.75</v>
      </c>
      <c r="AP71">
        <v>24.16</v>
      </c>
      <c r="AQ71">
        <v>63.02</v>
      </c>
      <c r="AR71">
        <v>96.66</v>
      </c>
      <c r="AS71">
        <v>62.83</v>
      </c>
      <c r="AT71">
        <v>100.04</v>
      </c>
      <c r="AU71">
        <v>1.61</v>
      </c>
    </row>
    <row r="72" spans="7:47">
      <c r="G72" t="s">
        <v>114</v>
      </c>
      <c r="H72" s="73">
        <v>621.45999999999992</v>
      </c>
      <c r="I72" s="46">
        <v>187.99</v>
      </c>
      <c r="J72" s="46">
        <v>120.36</v>
      </c>
      <c r="K72" s="46">
        <v>62.83</v>
      </c>
      <c r="L72" s="46">
        <v>0.45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212.65</v>
      </c>
      <c r="X72">
        <v>48.33</v>
      </c>
      <c r="Y72">
        <v>0</v>
      </c>
      <c r="Z72">
        <v>48.33</v>
      </c>
      <c r="AA72">
        <v>0</v>
      </c>
      <c r="AB72">
        <v>22.23</v>
      </c>
      <c r="AC72">
        <v>0.82</v>
      </c>
      <c r="AD72">
        <v>0</v>
      </c>
      <c r="AE72">
        <v>42.05</v>
      </c>
      <c r="AF72">
        <v>0</v>
      </c>
      <c r="AG72">
        <v>38.659999999999997</v>
      </c>
      <c r="AH72">
        <v>112.61</v>
      </c>
      <c r="AI72">
        <v>50.02</v>
      </c>
      <c r="AJ72">
        <v>0</v>
      </c>
      <c r="AK72">
        <v>8.07</v>
      </c>
      <c r="AL72">
        <v>19.61</v>
      </c>
      <c r="AM72">
        <v>0</v>
      </c>
      <c r="AN72">
        <v>34.799999999999997</v>
      </c>
      <c r="AO72">
        <v>7.75</v>
      </c>
      <c r="AP72">
        <v>24.16</v>
      </c>
      <c r="AQ72">
        <v>63.02</v>
      </c>
      <c r="AR72">
        <v>96.66</v>
      </c>
      <c r="AS72">
        <v>62.83</v>
      </c>
      <c r="AT72">
        <v>100.04</v>
      </c>
      <c r="AU72">
        <v>0.45</v>
      </c>
    </row>
    <row r="73" spans="7:47">
      <c r="G73" t="s">
        <v>115</v>
      </c>
      <c r="H73" s="73">
        <v>639.82999999999993</v>
      </c>
      <c r="I73" s="46">
        <v>187.99</v>
      </c>
      <c r="J73" s="46">
        <v>120.36</v>
      </c>
      <c r="K73" s="46">
        <v>62.83</v>
      </c>
      <c r="L73" s="46">
        <v>0.19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231.02</v>
      </c>
      <c r="X73">
        <v>48.33</v>
      </c>
      <c r="Y73">
        <v>0</v>
      </c>
      <c r="Z73">
        <v>48.33</v>
      </c>
      <c r="AA73">
        <v>0</v>
      </c>
      <c r="AB73">
        <v>22.23</v>
      </c>
      <c r="AC73">
        <v>0.82</v>
      </c>
      <c r="AD73">
        <v>0</v>
      </c>
      <c r="AE73">
        <v>42.05</v>
      </c>
      <c r="AF73">
        <v>0</v>
      </c>
      <c r="AG73">
        <v>38.659999999999997</v>
      </c>
      <c r="AH73">
        <v>112.61</v>
      </c>
      <c r="AI73">
        <v>50.02</v>
      </c>
      <c r="AJ73">
        <v>0</v>
      </c>
      <c r="AK73">
        <v>8.07</v>
      </c>
      <c r="AL73">
        <v>19.61</v>
      </c>
      <c r="AM73">
        <v>0</v>
      </c>
      <c r="AN73">
        <v>34.799999999999997</v>
      </c>
      <c r="AO73">
        <v>7.75</v>
      </c>
      <c r="AP73">
        <v>24.16</v>
      </c>
      <c r="AQ73">
        <v>63.02</v>
      </c>
      <c r="AR73">
        <v>96.66</v>
      </c>
      <c r="AS73">
        <v>62.83</v>
      </c>
      <c r="AT73">
        <v>100.04</v>
      </c>
      <c r="AU73">
        <v>0.19</v>
      </c>
    </row>
    <row r="74" spans="7:47">
      <c r="G74" t="s">
        <v>116</v>
      </c>
      <c r="H74" s="73">
        <v>636.92999999999995</v>
      </c>
      <c r="I74" s="46">
        <v>187.99</v>
      </c>
      <c r="J74" s="46">
        <v>120.36</v>
      </c>
      <c r="K74" s="46">
        <v>62.83</v>
      </c>
      <c r="L74" s="46">
        <v>0.54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228.12</v>
      </c>
      <c r="X74">
        <v>48.33</v>
      </c>
      <c r="Y74">
        <v>0</v>
      </c>
      <c r="Z74">
        <v>48.33</v>
      </c>
      <c r="AA74">
        <v>0</v>
      </c>
      <c r="AB74">
        <v>22.23</v>
      </c>
      <c r="AC74">
        <v>0.82</v>
      </c>
      <c r="AD74">
        <v>0</v>
      </c>
      <c r="AE74">
        <v>42.05</v>
      </c>
      <c r="AF74">
        <v>0</v>
      </c>
      <c r="AG74">
        <v>38.659999999999997</v>
      </c>
      <c r="AH74">
        <v>112.61</v>
      </c>
      <c r="AI74">
        <v>50.02</v>
      </c>
      <c r="AJ74">
        <v>0</v>
      </c>
      <c r="AK74">
        <v>8.07</v>
      </c>
      <c r="AL74">
        <v>19.61</v>
      </c>
      <c r="AM74">
        <v>0</v>
      </c>
      <c r="AN74">
        <v>34.799999999999997</v>
      </c>
      <c r="AO74">
        <v>7.75</v>
      </c>
      <c r="AP74">
        <v>24.16</v>
      </c>
      <c r="AQ74">
        <v>63.02</v>
      </c>
      <c r="AR74">
        <v>96.66</v>
      </c>
      <c r="AS74">
        <v>62.83</v>
      </c>
      <c r="AT74">
        <v>100.04</v>
      </c>
      <c r="AU74">
        <v>0.54</v>
      </c>
    </row>
    <row r="75" spans="7:47">
      <c r="G75" t="s">
        <v>117</v>
      </c>
      <c r="H75" s="73">
        <v>707.4899999999999</v>
      </c>
      <c r="I75" s="46">
        <v>224.46</v>
      </c>
      <c r="J75" s="46">
        <v>120.55</v>
      </c>
      <c r="K75" s="46">
        <v>62.83</v>
      </c>
      <c r="L75" s="46">
        <v>0.25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274.51</v>
      </c>
      <c r="X75">
        <v>96.66</v>
      </c>
      <c r="Y75">
        <v>0</v>
      </c>
      <c r="Z75">
        <v>48.33</v>
      </c>
      <c r="AA75">
        <v>0</v>
      </c>
      <c r="AB75">
        <v>22.23</v>
      </c>
      <c r="AC75">
        <v>0.82</v>
      </c>
      <c r="AD75">
        <v>36.47</v>
      </c>
      <c r="AE75">
        <v>42.05</v>
      </c>
      <c r="AF75">
        <v>0</v>
      </c>
      <c r="AG75">
        <v>38.659999999999997</v>
      </c>
      <c r="AH75">
        <v>112.61</v>
      </c>
      <c r="AI75">
        <v>50.02</v>
      </c>
      <c r="AJ75">
        <v>0</v>
      </c>
      <c r="AK75">
        <v>8.07</v>
      </c>
      <c r="AL75">
        <v>19.61</v>
      </c>
      <c r="AM75">
        <v>0</v>
      </c>
      <c r="AN75">
        <v>34.799999999999997</v>
      </c>
      <c r="AO75">
        <v>7.94</v>
      </c>
      <c r="AP75">
        <v>0</v>
      </c>
      <c r="AQ75">
        <v>63.02</v>
      </c>
      <c r="AR75">
        <v>96.66</v>
      </c>
      <c r="AS75">
        <v>62.83</v>
      </c>
      <c r="AT75">
        <v>100.04</v>
      </c>
      <c r="AU75">
        <v>0.25</v>
      </c>
    </row>
    <row r="76" spans="7:47">
      <c r="G76" t="s">
        <v>118</v>
      </c>
      <c r="H76" s="73">
        <v>706.53</v>
      </c>
      <c r="I76" s="46">
        <v>224.46</v>
      </c>
      <c r="J76" s="46">
        <v>120.55</v>
      </c>
      <c r="K76" s="46">
        <v>62.83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273.55</v>
      </c>
      <c r="X76">
        <v>96.66</v>
      </c>
      <c r="Y76">
        <v>0</v>
      </c>
      <c r="Z76">
        <v>48.33</v>
      </c>
      <c r="AA76">
        <v>0</v>
      </c>
      <c r="AB76">
        <v>22.23</v>
      </c>
      <c r="AC76">
        <v>0.82</v>
      </c>
      <c r="AD76">
        <v>36.47</v>
      </c>
      <c r="AE76">
        <v>42.05</v>
      </c>
      <c r="AF76">
        <v>0</v>
      </c>
      <c r="AG76">
        <v>38.659999999999997</v>
      </c>
      <c r="AH76">
        <v>112.61</v>
      </c>
      <c r="AI76">
        <v>50.02</v>
      </c>
      <c r="AJ76">
        <v>0</v>
      </c>
      <c r="AK76">
        <v>8.07</v>
      </c>
      <c r="AL76">
        <v>19.61</v>
      </c>
      <c r="AM76">
        <v>0</v>
      </c>
      <c r="AN76">
        <v>34.799999999999997</v>
      </c>
      <c r="AO76">
        <v>7.94</v>
      </c>
      <c r="AP76">
        <v>0</v>
      </c>
      <c r="AQ76">
        <v>63.02</v>
      </c>
      <c r="AR76">
        <v>96.66</v>
      </c>
      <c r="AS76">
        <v>62.83</v>
      </c>
      <c r="AT76">
        <v>100.04</v>
      </c>
      <c r="AU76">
        <v>0</v>
      </c>
    </row>
    <row r="77" spans="7:47">
      <c r="G77" t="s">
        <v>119</v>
      </c>
      <c r="H77" s="73">
        <v>709.43</v>
      </c>
      <c r="I77" s="46">
        <v>224.46</v>
      </c>
      <c r="J77" s="46">
        <v>120.55</v>
      </c>
      <c r="K77" s="46">
        <v>62.83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276.45</v>
      </c>
      <c r="X77">
        <v>96.66</v>
      </c>
      <c r="Y77">
        <v>0</v>
      </c>
      <c r="Z77">
        <v>48.33</v>
      </c>
      <c r="AA77">
        <v>0</v>
      </c>
      <c r="AB77">
        <v>22.23</v>
      </c>
      <c r="AC77">
        <v>0.82</v>
      </c>
      <c r="AD77">
        <v>36.47</v>
      </c>
      <c r="AE77">
        <v>42.05</v>
      </c>
      <c r="AF77">
        <v>0</v>
      </c>
      <c r="AG77">
        <v>38.659999999999997</v>
      </c>
      <c r="AH77">
        <v>112.61</v>
      </c>
      <c r="AI77">
        <v>50.02</v>
      </c>
      <c r="AJ77">
        <v>0</v>
      </c>
      <c r="AK77">
        <v>8.07</v>
      </c>
      <c r="AL77">
        <v>19.61</v>
      </c>
      <c r="AM77">
        <v>0</v>
      </c>
      <c r="AN77">
        <v>34.799999999999997</v>
      </c>
      <c r="AO77">
        <v>7.94</v>
      </c>
      <c r="AP77">
        <v>0</v>
      </c>
      <c r="AQ77">
        <v>63.02</v>
      </c>
      <c r="AR77">
        <v>96.66</v>
      </c>
      <c r="AS77">
        <v>62.83</v>
      </c>
      <c r="AT77">
        <v>100.04</v>
      </c>
      <c r="AU77">
        <v>0</v>
      </c>
    </row>
    <row r="78" spans="7:47">
      <c r="G78" t="s">
        <v>120</v>
      </c>
      <c r="H78" s="73">
        <v>724.89</v>
      </c>
      <c r="I78" s="46">
        <v>224.46</v>
      </c>
      <c r="J78" s="46">
        <v>120.55</v>
      </c>
      <c r="K78" s="46">
        <v>62.83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291.91000000000003</v>
      </c>
      <c r="X78">
        <v>96.66</v>
      </c>
      <c r="Y78">
        <v>0</v>
      </c>
      <c r="Z78">
        <v>48.33</v>
      </c>
      <c r="AA78">
        <v>0</v>
      </c>
      <c r="AB78">
        <v>22.23</v>
      </c>
      <c r="AC78">
        <v>0.82</v>
      </c>
      <c r="AD78">
        <v>36.47</v>
      </c>
      <c r="AE78">
        <v>42.05</v>
      </c>
      <c r="AF78">
        <v>0</v>
      </c>
      <c r="AG78">
        <v>38.659999999999997</v>
      </c>
      <c r="AH78">
        <v>112.61</v>
      </c>
      <c r="AI78">
        <v>50.02</v>
      </c>
      <c r="AJ78">
        <v>0</v>
      </c>
      <c r="AK78">
        <v>8.07</v>
      </c>
      <c r="AL78">
        <v>19.61</v>
      </c>
      <c r="AM78">
        <v>0</v>
      </c>
      <c r="AN78">
        <v>34.799999999999997</v>
      </c>
      <c r="AO78">
        <v>7.94</v>
      </c>
      <c r="AP78">
        <v>0</v>
      </c>
      <c r="AQ78">
        <v>63.02</v>
      </c>
      <c r="AR78">
        <v>96.66</v>
      </c>
      <c r="AS78">
        <v>62.83</v>
      </c>
      <c r="AT78">
        <v>100.04</v>
      </c>
      <c r="AU78">
        <v>0</v>
      </c>
    </row>
    <row r="79" spans="7:47">
      <c r="G79" t="s">
        <v>121</v>
      </c>
      <c r="H79" s="73">
        <v>734.56</v>
      </c>
      <c r="I79" s="46">
        <v>224.46</v>
      </c>
      <c r="J79" s="46">
        <v>120.55</v>
      </c>
      <c r="K79" s="46">
        <v>62.83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204.92</v>
      </c>
      <c r="X79">
        <v>193.32</v>
      </c>
      <c r="Y79">
        <v>0</v>
      </c>
      <c r="Z79">
        <v>48.33</v>
      </c>
      <c r="AA79">
        <v>0</v>
      </c>
      <c r="AB79">
        <v>22.23</v>
      </c>
      <c r="AC79">
        <v>0.82</v>
      </c>
      <c r="AD79">
        <v>36.47</v>
      </c>
      <c r="AE79">
        <v>42.05</v>
      </c>
      <c r="AF79">
        <v>0</v>
      </c>
      <c r="AG79">
        <v>38.659999999999997</v>
      </c>
      <c r="AH79">
        <v>112.61</v>
      </c>
      <c r="AI79">
        <v>50.02</v>
      </c>
      <c r="AJ79">
        <v>0</v>
      </c>
      <c r="AK79">
        <v>8.07</v>
      </c>
      <c r="AL79">
        <v>19.61</v>
      </c>
      <c r="AM79">
        <v>0</v>
      </c>
      <c r="AN79">
        <v>34.799999999999997</v>
      </c>
      <c r="AO79">
        <v>7.94</v>
      </c>
      <c r="AP79">
        <v>0</v>
      </c>
      <c r="AQ79">
        <v>63.02</v>
      </c>
      <c r="AR79">
        <v>96.66</v>
      </c>
      <c r="AS79">
        <v>62.83</v>
      </c>
      <c r="AT79">
        <v>100.04</v>
      </c>
      <c r="AU79">
        <v>0</v>
      </c>
    </row>
    <row r="80" spans="7:47">
      <c r="G80" t="s">
        <v>122</v>
      </c>
      <c r="H80" s="73">
        <v>743.26</v>
      </c>
      <c r="I80" s="46">
        <v>224.46</v>
      </c>
      <c r="J80" s="46">
        <v>120.55</v>
      </c>
      <c r="K80" s="46">
        <v>62.83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213.62</v>
      </c>
      <c r="X80">
        <v>193.32</v>
      </c>
      <c r="Y80">
        <v>0</v>
      </c>
      <c r="Z80">
        <v>48.33</v>
      </c>
      <c r="AA80">
        <v>0</v>
      </c>
      <c r="AB80">
        <v>22.23</v>
      </c>
      <c r="AC80">
        <v>0.82</v>
      </c>
      <c r="AD80">
        <v>36.47</v>
      </c>
      <c r="AE80">
        <v>42.05</v>
      </c>
      <c r="AF80">
        <v>0</v>
      </c>
      <c r="AG80">
        <v>38.659999999999997</v>
      </c>
      <c r="AH80">
        <v>112.61</v>
      </c>
      <c r="AI80">
        <v>50.02</v>
      </c>
      <c r="AJ80">
        <v>0</v>
      </c>
      <c r="AK80">
        <v>8.07</v>
      </c>
      <c r="AL80">
        <v>19.61</v>
      </c>
      <c r="AM80">
        <v>0</v>
      </c>
      <c r="AN80">
        <v>34.799999999999997</v>
      </c>
      <c r="AO80">
        <v>7.94</v>
      </c>
      <c r="AP80">
        <v>0</v>
      </c>
      <c r="AQ80">
        <v>63.02</v>
      </c>
      <c r="AR80">
        <v>96.66</v>
      </c>
      <c r="AS80">
        <v>62.83</v>
      </c>
      <c r="AT80">
        <v>100.04</v>
      </c>
      <c r="AU80">
        <v>0</v>
      </c>
    </row>
    <row r="81" spans="7:47">
      <c r="G81" t="s">
        <v>123</v>
      </c>
      <c r="H81" s="73">
        <v>762.58999999999992</v>
      </c>
      <c r="I81" s="46">
        <v>224.46</v>
      </c>
      <c r="J81" s="46">
        <v>120.55</v>
      </c>
      <c r="K81" s="46">
        <v>62.83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232.95</v>
      </c>
      <c r="X81">
        <v>193.32</v>
      </c>
      <c r="Y81">
        <v>0</v>
      </c>
      <c r="Z81">
        <v>48.33</v>
      </c>
      <c r="AA81">
        <v>0</v>
      </c>
      <c r="AB81">
        <v>22.23</v>
      </c>
      <c r="AC81">
        <v>0.82</v>
      </c>
      <c r="AD81">
        <v>36.47</v>
      </c>
      <c r="AE81">
        <v>42.05</v>
      </c>
      <c r="AF81">
        <v>0</v>
      </c>
      <c r="AG81">
        <v>38.659999999999997</v>
      </c>
      <c r="AH81">
        <v>112.61</v>
      </c>
      <c r="AI81">
        <v>50.02</v>
      </c>
      <c r="AJ81">
        <v>0</v>
      </c>
      <c r="AK81">
        <v>8.07</v>
      </c>
      <c r="AL81">
        <v>19.61</v>
      </c>
      <c r="AM81">
        <v>0</v>
      </c>
      <c r="AN81">
        <v>34.799999999999997</v>
      </c>
      <c r="AO81">
        <v>7.94</v>
      </c>
      <c r="AP81">
        <v>0</v>
      </c>
      <c r="AQ81">
        <v>63.02</v>
      </c>
      <c r="AR81">
        <v>96.66</v>
      </c>
      <c r="AS81">
        <v>62.83</v>
      </c>
      <c r="AT81">
        <v>100.04</v>
      </c>
      <c r="AU81">
        <v>0</v>
      </c>
    </row>
    <row r="82" spans="7:47">
      <c r="G82" t="s">
        <v>124</v>
      </c>
      <c r="H82" s="73">
        <v>779.02</v>
      </c>
      <c r="I82" s="46">
        <v>224.46</v>
      </c>
      <c r="J82" s="46">
        <v>120.55</v>
      </c>
      <c r="K82" s="46">
        <v>62.83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249.38</v>
      </c>
      <c r="X82">
        <v>193.32</v>
      </c>
      <c r="Y82">
        <v>0</v>
      </c>
      <c r="Z82">
        <v>48.33</v>
      </c>
      <c r="AA82">
        <v>0</v>
      </c>
      <c r="AB82">
        <v>22.23</v>
      </c>
      <c r="AC82">
        <v>0.82</v>
      </c>
      <c r="AD82">
        <v>36.47</v>
      </c>
      <c r="AE82">
        <v>42.05</v>
      </c>
      <c r="AF82">
        <v>0</v>
      </c>
      <c r="AG82">
        <v>38.659999999999997</v>
      </c>
      <c r="AH82">
        <v>112.61</v>
      </c>
      <c r="AI82">
        <v>50.02</v>
      </c>
      <c r="AJ82">
        <v>0</v>
      </c>
      <c r="AK82">
        <v>8.07</v>
      </c>
      <c r="AL82">
        <v>19.61</v>
      </c>
      <c r="AM82">
        <v>0</v>
      </c>
      <c r="AN82">
        <v>34.799999999999997</v>
      </c>
      <c r="AO82">
        <v>7.94</v>
      </c>
      <c r="AP82">
        <v>0</v>
      </c>
      <c r="AQ82">
        <v>63.02</v>
      </c>
      <c r="AR82">
        <v>96.66</v>
      </c>
      <c r="AS82">
        <v>62.83</v>
      </c>
      <c r="AT82">
        <v>100.04</v>
      </c>
      <c r="AU82">
        <v>0</v>
      </c>
    </row>
    <row r="83" spans="7:47">
      <c r="G83" t="s">
        <v>125</v>
      </c>
      <c r="H83" s="73">
        <v>785.7399999999999</v>
      </c>
      <c r="I83" s="46">
        <v>224.46</v>
      </c>
      <c r="J83" s="46">
        <v>120.45</v>
      </c>
      <c r="K83" s="46">
        <v>62.83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256.14999999999998</v>
      </c>
      <c r="X83">
        <v>193.32</v>
      </c>
      <c r="Y83">
        <v>0</v>
      </c>
      <c r="Z83">
        <v>48.33</v>
      </c>
      <c r="AA83">
        <v>0</v>
      </c>
      <c r="AB83">
        <v>22.23</v>
      </c>
      <c r="AC83">
        <v>0.77</v>
      </c>
      <c r="AD83">
        <v>36.47</v>
      </c>
      <c r="AE83">
        <v>42.05</v>
      </c>
      <c r="AF83">
        <v>0</v>
      </c>
      <c r="AG83">
        <v>38.659999999999997</v>
      </c>
      <c r="AH83">
        <v>112.61</v>
      </c>
      <c r="AI83">
        <v>50.02</v>
      </c>
      <c r="AJ83">
        <v>0</v>
      </c>
      <c r="AK83">
        <v>8.07</v>
      </c>
      <c r="AL83">
        <v>19.61</v>
      </c>
      <c r="AM83">
        <v>0</v>
      </c>
      <c r="AN83">
        <v>34.799999999999997</v>
      </c>
      <c r="AO83">
        <v>7.84</v>
      </c>
      <c r="AP83">
        <v>0</v>
      </c>
      <c r="AQ83">
        <v>63.02</v>
      </c>
      <c r="AR83">
        <v>96.66</v>
      </c>
      <c r="AS83">
        <v>62.83</v>
      </c>
      <c r="AT83">
        <v>100.04</v>
      </c>
      <c r="AU83">
        <v>0</v>
      </c>
    </row>
    <row r="84" spans="7:47">
      <c r="G84" t="s">
        <v>126</v>
      </c>
      <c r="H84" s="73">
        <v>784.77</v>
      </c>
      <c r="I84" s="46">
        <v>224.46</v>
      </c>
      <c r="J84" s="46">
        <v>120.45</v>
      </c>
      <c r="K84" s="46">
        <v>62.83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255.18</v>
      </c>
      <c r="X84">
        <v>193.32</v>
      </c>
      <c r="Y84">
        <v>0</v>
      </c>
      <c r="Z84">
        <v>48.33</v>
      </c>
      <c r="AA84">
        <v>0</v>
      </c>
      <c r="AB84">
        <v>22.23</v>
      </c>
      <c r="AC84">
        <v>0.77</v>
      </c>
      <c r="AD84">
        <v>36.47</v>
      </c>
      <c r="AE84">
        <v>42.05</v>
      </c>
      <c r="AF84">
        <v>0</v>
      </c>
      <c r="AG84">
        <v>38.659999999999997</v>
      </c>
      <c r="AH84">
        <v>112.61</v>
      </c>
      <c r="AI84">
        <v>50.02</v>
      </c>
      <c r="AJ84">
        <v>0</v>
      </c>
      <c r="AK84">
        <v>8.07</v>
      </c>
      <c r="AL84">
        <v>19.61</v>
      </c>
      <c r="AM84">
        <v>0</v>
      </c>
      <c r="AN84">
        <v>34.799999999999997</v>
      </c>
      <c r="AO84">
        <v>7.84</v>
      </c>
      <c r="AP84">
        <v>0</v>
      </c>
      <c r="AQ84">
        <v>63.02</v>
      </c>
      <c r="AR84">
        <v>96.66</v>
      </c>
      <c r="AS84">
        <v>62.83</v>
      </c>
      <c r="AT84">
        <v>100.04</v>
      </c>
      <c r="AU84">
        <v>0</v>
      </c>
    </row>
    <row r="85" spans="7:47">
      <c r="G85" t="s">
        <v>127</v>
      </c>
      <c r="H85" s="73">
        <v>815.69999999999993</v>
      </c>
      <c r="I85" s="46">
        <v>224.46</v>
      </c>
      <c r="J85" s="46">
        <v>120.45</v>
      </c>
      <c r="K85" s="46">
        <v>62.83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286.11</v>
      </c>
      <c r="X85">
        <v>193.32</v>
      </c>
      <c r="Y85">
        <v>0</v>
      </c>
      <c r="Z85">
        <v>48.33</v>
      </c>
      <c r="AA85">
        <v>0</v>
      </c>
      <c r="AB85">
        <v>22.23</v>
      </c>
      <c r="AC85">
        <v>0.77</v>
      </c>
      <c r="AD85">
        <v>36.47</v>
      </c>
      <c r="AE85">
        <v>42.05</v>
      </c>
      <c r="AF85">
        <v>0</v>
      </c>
      <c r="AG85">
        <v>38.659999999999997</v>
      </c>
      <c r="AH85">
        <v>112.61</v>
      </c>
      <c r="AI85">
        <v>50.02</v>
      </c>
      <c r="AJ85">
        <v>0</v>
      </c>
      <c r="AK85">
        <v>8.07</v>
      </c>
      <c r="AL85">
        <v>19.61</v>
      </c>
      <c r="AM85">
        <v>0</v>
      </c>
      <c r="AN85">
        <v>34.799999999999997</v>
      </c>
      <c r="AO85">
        <v>7.84</v>
      </c>
      <c r="AP85">
        <v>0</v>
      </c>
      <c r="AQ85">
        <v>63.02</v>
      </c>
      <c r="AR85">
        <v>96.66</v>
      </c>
      <c r="AS85">
        <v>62.83</v>
      </c>
      <c r="AT85">
        <v>100.04</v>
      </c>
      <c r="AU85">
        <v>0</v>
      </c>
    </row>
    <row r="86" spans="7:47">
      <c r="G86" t="s">
        <v>128</v>
      </c>
      <c r="H86" s="73">
        <v>867.89999999999986</v>
      </c>
      <c r="I86" s="46">
        <v>224.46</v>
      </c>
      <c r="J86" s="46">
        <v>120.45</v>
      </c>
      <c r="K86" s="46">
        <v>62.83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338.31</v>
      </c>
      <c r="X86">
        <v>193.32</v>
      </c>
      <c r="Y86">
        <v>0</v>
      </c>
      <c r="Z86">
        <v>48.33</v>
      </c>
      <c r="AA86">
        <v>0</v>
      </c>
      <c r="AB86">
        <v>22.23</v>
      </c>
      <c r="AC86">
        <v>0.77</v>
      </c>
      <c r="AD86">
        <v>36.47</v>
      </c>
      <c r="AE86">
        <v>42.05</v>
      </c>
      <c r="AF86">
        <v>0</v>
      </c>
      <c r="AG86">
        <v>38.659999999999997</v>
      </c>
      <c r="AH86">
        <v>112.61</v>
      </c>
      <c r="AI86">
        <v>50.02</v>
      </c>
      <c r="AJ86">
        <v>0</v>
      </c>
      <c r="AK86">
        <v>8.07</v>
      </c>
      <c r="AL86">
        <v>19.61</v>
      </c>
      <c r="AM86">
        <v>0</v>
      </c>
      <c r="AN86">
        <v>34.799999999999997</v>
      </c>
      <c r="AO86">
        <v>7.84</v>
      </c>
      <c r="AP86">
        <v>0</v>
      </c>
      <c r="AQ86">
        <v>63.02</v>
      </c>
      <c r="AR86">
        <v>96.66</v>
      </c>
      <c r="AS86">
        <v>62.83</v>
      </c>
      <c r="AT86">
        <v>100.04</v>
      </c>
      <c r="AU86">
        <v>0</v>
      </c>
    </row>
    <row r="87" spans="7:47">
      <c r="G87" t="s">
        <v>129</v>
      </c>
      <c r="H87" s="73">
        <v>767.8599999999999</v>
      </c>
      <c r="I87" s="46">
        <v>224.46</v>
      </c>
      <c r="J87" s="46">
        <v>120.36</v>
      </c>
      <c r="K87" s="46">
        <v>62.83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338.31</v>
      </c>
      <c r="X87">
        <v>193.32</v>
      </c>
      <c r="Y87">
        <v>0</v>
      </c>
      <c r="Z87">
        <v>48.33</v>
      </c>
      <c r="AA87">
        <v>0</v>
      </c>
      <c r="AB87">
        <v>22.23</v>
      </c>
      <c r="AC87">
        <v>0.77</v>
      </c>
      <c r="AD87">
        <v>36.47</v>
      </c>
      <c r="AE87">
        <v>42.05</v>
      </c>
      <c r="AF87">
        <v>0</v>
      </c>
      <c r="AG87">
        <v>38.659999999999997</v>
      </c>
      <c r="AH87">
        <v>112.61</v>
      </c>
      <c r="AI87">
        <v>50.02</v>
      </c>
      <c r="AJ87">
        <v>0</v>
      </c>
      <c r="AK87">
        <v>8.07</v>
      </c>
      <c r="AL87">
        <v>19.61</v>
      </c>
      <c r="AM87">
        <v>0</v>
      </c>
      <c r="AN87">
        <v>34.799999999999997</v>
      </c>
      <c r="AO87">
        <v>7.75</v>
      </c>
      <c r="AP87">
        <v>0</v>
      </c>
      <c r="AQ87">
        <v>63.02</v>
      </c>
      <c r="AR87">
        <v>96.66</v>
      </c>
      <c r="AS87">
        <v>62.83</v>
      </c>
      <c r="AT87">
        <v>0</v>
      </c>
      <c r="AU87">
        <v>0</v>
      </c>
    </row>
    <row r="88" spans="7:47">
      <c r="G88" t="s">
        <v>130</v>
      </c>
      <c r="H88" s="73">
        <v>767.8599999999999</v>
      </c>
      <c r="I88" s="46">
        <v>224.46</v>
      </c>
      <c r="J88" s="46">
        <v>120.36</v>
      </c>
      <c r="K88" s="46">
        <v>62.83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338.31</v>
      </c>
      <c r="X88">
        <v>193.32</v>
      </c>
      <c r="Y88">
        <v>0</v>
      </c>
      <c r="Z88">
        <v>48.33</v>
      </c>
      <c r="AA88">
        <v>0</v>
      </c>
      <c r="AB88">
        <v>22.23</v>
      </c>
      <c r="AC88">
        <v>0.77</v>
      </c>
      <c r="AD88">
        <v>36.47</v>
      </c>
      <c r="AE88">
        <v>42.05</v>
      </c>
      <c r="AF88">
        <v>0</v>
      </c>
      <c r="AG88">
        <v>38.659999999999997</v>
      </c>
      <c r="AH88">
        <v>112.61</v>
      </c>
      <c r="AI88">
        <v>50.02</v>
      </c>
      <c r="AJ88">
        <v>0</v>
      </c>
      <c r="AK88">
        <v>8.07</v>
      </c>
      <c r="AL88">
        <v>19.61</v>
      </c>
      <c r="AM88">
        <v>0</v>
      </c>
      <c r="AN88">
        <v>34.799999999999997</v>
      </c>
      <c r="AO88">
        <v>7.75</v>
      </c>
      <c r="AP88">
        <v>0</v>
      </c>
      <c r="AQ88">
        <v>63.02</v>
      </c>
      <c r="AR88">
        <v>96.66</v>
      </c>
      <c r="AS88">
        <v>62.83</v>
      </c>
      <c r="AT88">
        <v>0</v>
      </c>
      <c r="AU88">
        <v>0</v>
      </c>
    </row>
    <row r="89" spans="7:47">
      <c r="G89" t="s">
        <v>131</v>
      </c>
      <c r="H89" s="73">
        <v>772.68999999999994</v>
      </c>
      <c r="I89" s="46">
        <v>224.46</v>
      </c>
      <c r="J89" s="46">
        <v>120.36</v>
      </c>
      <c r="K89" s="46">
        <v>62.83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338.31</v>
      </c>
      <c r="X89">
        <v>193.32</v>
      </c>
      <c r="Y89">
        <v>0</v>
      </c>
      <c r="Z89">
        <v>48.33</v>
      </c>
      <c r="AA89">
        <v>0</v>
      </c>
      <c r="AB89">
        <v>22.23</v>
      </c>
      <c r="AC89">
        <v>0.77</v>
      </c>
      <c r="AD89">
        <v>36.47</v>
      </c>
      <c r="AE89">
        <v>42.05</v>
      </c>
      <c r="AF89">
        <v>4.83</v>
      </c>
      <c r="AG89">
        <v>38.659999999999997</v>
      </c>
      <c r="AH89">
        <v>112.61</v>
      </c>
      <c r="AI89">
        <v>50.02</v>
      </c>
      <c r="AJ89">
        <v>0</v>
      </c>
      <c r="AK89">
        <v>8.07</v>
      </c>
      <c r="AL89">
        <v>19.61</v>
      </c>
      <c r="AM89">
        <v>0</v>
      </c>
      <c r="AN89">
        <v>34.799999999999997</v>
      </c>
      <c r="AO89">
        <v>7.75</v>
      </c>
      <c r="AP89">
        <v>0</v>
      </c>
      <c r="AQ89">
        <v>63.02</v>
      </c>
      <c r="AR89">
        <v>96.66</v>
      </c>
      <c r="AS89">
        <v>62.83</v>
      </c>
      <c r="AT89">
        <v>0</v>
      </c>
      <c r="AU89">
        <v>0</v>
      </c>
    </row>
    <row r="90" spans="7:47">
      <c r="G90" t="s">
        <v>132</v>
      </c>
      <c r="H90" s="73">
        <v>784.28999999999985</v>
      </c>
      <c r="I90" s="46">
        <v>224.46</v>
      </c>
      <c r="J90" s="46">
        <v>120.36</v>
      </c>
      <c r="K90" s="46">
        <v>62.83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338.31</v>
      </c>
      <c r="X90">
        <v>193.32</v>
      </c>
      <c r="Y90">
        <v>0</v>
      </c>
      <c r="Z90">
        <v>48.33</v>
      </c>
      <c r="AA90">
        <v>0</v>
      </c>
      <c r="AB90">
        <v>22.23</v>
      </c>
      <c r="AC90">
        <v>0.77</v>
      </c>
      <c r="AD90">
        <v>36.47</v>
      </c>
      <c r="AE90">
        <v>42.05</v>
      </c>
      <c r="AF90">
        <v>16.43</v>
      </c>
      <c r="AG90">
        <v>38.659999999999997</v>
      </c>
      <c r="AH90">
        <v>112.61</v>
      </c>
      <c r="AI90">
        <v>50.02</v>
      </c>
      <c r="AJ90">
        <v>0</v>
      </c>
      <c r="AK90">
        <v>8.07</v>
      </c>
      <c r="AL90">
        <v>19.61</v>
      </c>
      <c r="AM90">
        <v>0</v>
      </c>
      <c r="AN90">
        <v>34.799999999999997</v>
      </c>
      <c r="AO90">
        <v>7.75</v>
      </c>
      <c r="AP90">
        <v>0</v>
      </c>
      <c r="AQ90">
        <v>63.02</v>
      </c>
      <c r="AR90">
        <v>96.66</v>
      </c>
      <c r="AS90">
        <v>62.83</v>
      </c>
      <c r="AT90">
        <v>0</v>
      </c>
      <c r="AU90">
        <v>0</v>
      </c>
    </row>
    <row r="91" spans="7:47">
      <c r="G91" t="s">
        <v>133</v>
      </c>
      <c r="H91" s="73">
        <v>852.79</v>
      </c>
      <c r="I91" s="46">
        <v>261.29000000000002</v>
      </c>
      <c r="J91" s="46">
        <v>120.27</v>
      </c>
      <c r="K91" s="46">
        <v>62.83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338.31</v>
      </c>
      <c r="X91">
        <v>193.32</v>
      </c>
      <c r="Y91">
        <v>0</v>
      </c>
      <c r="Z91">
        <v>48.33</v>
      </c>
      <c r="AA91">
        <v>36.83</v>
      </c>
      <c r="AB91">
        <v>22.23</v>
      </c>
      <c r="AC91">
        <v>0.77</v>
      </c>
      <c r="AD91">
        <v>36.47</v>
      </c>
      <c r="AE91">
        <v>42.05</v>
      </c>
      <c r="AF91">
        <v>0</v>
      </c>
      <c r="AG91">
        <v>38.659999999999997</v>
      </c>
      <c r="AH91">
        <v>112.61</v>
      </c>
      <c r="AI91">
        <v>50.02</v>
      </c>
      <c r="AJ91">
        <v>85.93</v>
      </c>
      <c r="AK91">
        <v>7.07</v>
      </c>
      <c r="AL91">
        <v>19.61</v>
      </c>
      <c r="AM91">
        <v>0</v>
      </c>
      <c r="AN91">
        <v>34.799999999999997</v>
      </c>
      <c r="AO91">
        <v>7.66</v>
      </c>
      <c r="AP91">
        <v>0</v>
      </c>
      <c r="AQ91">
        <v>63.02</v>
      </c>
      <c r="AR91">
        <v>96.66</v>
      </c>
      <c r="AS91">
        <v>62.83</v>
      </c>
      <c r="AT91">
        <v>0</v>
      </c>
      <c r="AU91">
        <v>0</v>
      </c>
    </row>
    <row r="92" spans="7:47">
      <c r="G92" t="s">
        <v>134</v>
      </c>
      <c r="H92" s="73">
        <v>875.99</v>
      </c>
      <c r="I92" s="46">
        <v>261.29000000000002</v>
      </c>
      <c r="J92" s="46">
        <v>120.27</v>
      </c>
      <c r="K92" s="46">
        <v>62.83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338.31</v>
      </c>
      <c r="X92">
        <v>193.32</v>
      </c>
      <c r="Y92">
        <v>0</v>
      </c>
      <c r="Z92">
        <v>48.33</v>
      </c>
      <c r="AA92">
        <v>36.83</v>
      </c>
      <c r="AB92">
        <v>22.23</v>
      </c>
      <c r="AC92">
        <v>0.77</v>
      </c>
      <c r="AD92">
        <v>36.47</v>
      </c>
      <c r="AE92">
        <v>42.05</v>
      </c>
      <c r="AF92">
        <v>23.2</v>
      </c>
      <c r="AG92">
        <v>38.659999999999997</v>
      </c>
      <c r="AH92">
        <v>112.61</v>
      </c>
      <c r="AI92">
        <v>50.02</v>
      </c>
      <c r="AJ92">
        <v>85.93</v>
      </c>
      <c r="AK92">
        <v>7.07</v>
      </c>
      <c r="AL92">
        <v>19.61</v>
      </c>
      <c r="AM92">
        <v>0</v>
      </c>
      <c r="AN92">
        <v>34.799999999999997</v>
      </c>
      <c r="AO92">
        <v>7.66</v>
      </c>
      <c r="AP92">
        <v>0</v>
      </c>
      <c r="AQ92">
        <v>63.02</v>
      </c>
      <c r="AR92">
        <v>96.66</v>
      </c>
      <c r="AS92">
        <v>62.83</v>
      </c>
      <c r="AT92">
        <v>0</v>
      </c>
      <c r="AU92">
        <v>0</v>
      </c>
    </row>
    <row r="93" spans="7:47">
      <c r="G93" t="s">
        <v>135</v>
      </c>
      <c r="H93" s="73">
        <v>921.41999999999985</v>
      </c>
      <c r="I93" s="46">
        <v>261.29000000000002</v>
      </c>
      <c r="J93" s="46">
        <v>120.27</v>
      </c>
      <c r="K93" s="46">
        <v>62.83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338.31</v>
      </c>
      <c r="X93">
        <v>193.32</v>
      </c>
      <c r="Y93">
        <v>0</v>
      </c>
      <c r="Z93">
        <v>48.33</v>
      </c>
      <c r="AA93">
        <v>36.83</v>
      </c>
      <c r="AB93">
        <v>22.23</v>
      </c>
      <c r="AC93">
        <v>0.77</v>
      </c>
      <c r="AD93">
        <v>36.47</v>
      </c>
      <c r="AE93">
        <v>42.05</v>
      </c>
      <c r="AF93">
        <v>68.63</v>
      </c>
      <c r="AG93">
        <v>38.659999999999997</v>
      </c>
      <c r="AH93">
        <v>112.61</v>
      </c>
      <c r="AI93">
        <v>50.02</v>
      </c>
      <c r="AJ93">
        <v>85.93</v>
      </c>
      <c r="AK93">
        <v>7.07</v>
      </c>
      <c r="AL93">
        <v>19.61</v>
      </c>
      <c r="AM93">
        <v>0</v>
      </c>
      <c r="AN93">
        <v>34.799999999999997</v>
      </c>
      <c r="AO93">
        <v>7.66</v>
      </c>
      <c r="AP93">
        <v>0</v>
      </c>
      <c r="AQ93">
        <v>63.02</v>
      </c>
      <c r="AR93">
        <v>96.66</v>
      </c>
      <c r="AS93">
        <v>62.83</v>
      </c>
      <c r="AT93">
        <v>0</v>
      </c>
      <c r="AU93">
        <v>0</v>
      </c>
    </row>
    <row r="94" spans="7:47">
      <c r="G94" t="s">
        <v>136</v>
      </c>
      <c r="H94" s="73">
        <v>944.61999999999989</v>
      </c>
      <c r="I94" s="46">
        <v>261.29000000000002</v>
      </c>
      <c r="J94" s="46">
        <v>120.27</v>
      </c>
      <c r="K94" s="46">
        <v>62.83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338.31</v>
      </c>
      <c r="X94">
        <v>193.32</v>
      </c>
      <c r="Y94">
        <v>0</v>
      </c>
      <c r="Z94">
        <v>48.33</v>
      </c>
      <c r="AA94">
        <v>36.83</v>
      </c>
      <c r="AB94">
        <v>22.23</v>
      </c>
      <c r="AC94">
        <v>0.77</v>
      </c>
      <c r="AD94">
        <v>36.47</v>
      </c>
      <c r="AE94">
        <v>42.05</v>
      </c>
      <c r="AF94">
        <v>91.83</v>
      </c>
      <c r="AG94">
        <v>38.659999999999997</v>
      </c>
      <c r="AH94">
        <v>112.61</v>
      </c>
      <c r="AI94">
        <v>50.02</v>
      </c>
      <c r="AJ94">
        <v>85.93</v>
      </c>
      <c r="AK94">
        <v>7.07</v>
      </c>
      <c r="AL94">
        <v>19.61</v>
      </c>
      <c r="AM94">
        <v>0</v>
      </c>
      <c r="AN94">
        <v>34.799999999999997</v>
      </c>
      <c r="AO94">
        <v>7.66</v>
      </c>
      <c r="AP94">
        <v>0</v>
      </c>
      <c r="AQ94">
        <v>63.02</v>
      </c>
      <c r="AR94">
        <v>96.66</v>
      </c>
      <c r="AS94">
        <v>62.83</v>
      </c>
      <c r="AT94">
        <v>0</v>
      </c>
      <c r="AU94">
        <v>0</v>
      </c>
    </row>
    <row r="95" spans="7:47">
      <c r="G95" t="s">
        <v>137</v>
      </c>
      <c r="H95" s="73">
        <v>914.5999999999998</v>
      </c>
      <c r="I95" s="46">
        <v>261.29000000000002</v>
      </c>
      <c r="J95" s="46">
        <v>120.27</v>
      </c>
      <c r="K95" s="46">
        <v>62.83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338.31</v>
      </c>
      <c r="X95">
        <v>193.32</v>
      </c>
      <c r="Y95">
        <v>0</v>
      </c>
      <c r="Z95">
        <v>48.33</v>
      </c>
      <c r="AA95">
        <v>36.83</v>
      </c>
      <c r="AB95">
        <v>22.23</v>
      </c>
      <c r="AC95">
        <v>0.77</v>
      </c>
      <c r="AD95">
        <v>36.47</v>
      </c>
      <c r="AE95">
        <v>42.05</v>
      </c>
      <c r="AF95">
        <v>62.83</v>
      </c>
      <c r="AG95">
        <v>38.659999999999997</v>
      </c>
      <c r="AH95">
        <v>112.61</v>
      </c>
      <c r="AI95">
        <v>50.02</v>
      </c>
      <c r="AJ95">
        <v>85.93</v>
      </c>
      <c r="AK95">
        <v>6.05</v>
      </c>
      <c r="AL95">
        <v>19.61</v>
      </c>
      <c r="AM95">
        <v>0</v>
      </c>
      <c r="AN95">
        <v>34.799999999999997</v>
      </c>
      <c r="AO95">
        <v>7.66</v>
      </c>
      <c r="AP95">
        <v>0</v>
      </c>
      <c r="AQ95">
        <v>63.02</v>
      </c>
      <c r="AR95">
        <v>96.66</v>
      </c>
      <c r="AS95">
        <v>62.83</v>
      </c>
      <c r="AT95">
        <v>0</v>
      </c>
      <c r="AU95">
        <v>0</v>
      </c>
    </row>
    <row r="96" spans="7:47">
      <c r="G96" t="s">
        <v>138</v>
      </c>
      <c r="H96" s="73">
        <v>897.1999999999997</v>
      </c>
      <c r="I96" s="46">
        <v>261.29000000000002</v>
      </c>
      <c r="J96" s="46">
        <v>120.27</v>
      </c>
      <c r="K96" s="46">
        <v>62.83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338.31</v>
      </c>
      <c r="X96">
        <v>193.32</v>
      </c>
      <c r="Y96">
        <v>0</v>
      </c>
      <c r="Z96">
        <v>48.33</v>
      </c>
      <c r="AA96">
        <v>36.83</v>
      </c>
      <c r="AB96">
        <v>22.23</v>
      </c>
      <c r="AC96">
        <v>0.77</v>
      </c>
      <c r="AD96">
        <v>36.47</v>
      </c>
      <c r="AE96">
        <v>42.05</v>
      </c>
      <c r="AF96">
        <v>45.43</v>
      </c>
      <c r="AG96">
        <v>38.659999999999997</v>
      </c>
      <c r="AH96">
        <v>112.61</v>
      </c>
      <c r="AI96">
        <v>50.02</v>
      </c>
      <c r="AJ96">
        <v>85.93</v>
      </c>
      <c r="AK96">
        <v>6.05</v>
      </c>
      <c r="AL96">
        <v>19.61</v>
      </c>
      <c r="AM96">
        <v>0</v>
      </c>
      <c r="AN96">
        <v>34.799999999999997</v>
      </c>
      <c r="AO96">
        <v>7.66</v>
      </c>
      <c r="AP96">
        <v>0</v>
      </c>
      <c r="AQ96">
        <v>63.02</v>
      </c>
      <c r="AR96">
        <v>96.66</v>
      </c>
      <c r="AS96">
        <v>62.83</v>
      </c>
      <c r="AT96">
        <v>0</v>
      </c>
      <c r="AU96">
        <v>0</v>
      </c>
    </row>
    <row r="97" spans="1:133">
      <c r="G97" t="s">
        <v>139</v>
      </c>
      <c r="H97" s="73">
        <v>897.1999999999997</v>
      </c>
      <c r="I97" s="46">
        <v>261.29000000000002</v>
      </c>
      <c r="J97" s="46">
        <v>120.27</v>
      </c>
      <c r="K97" s="46">
        <v>62.83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338.31</v>
      </c>
      <c r="X97">
        <v>193.32</v>
      </c>
      <c r="Y97">
        <v>0</v>
      </c>
      <c r="Z97">
        <v>48.33</v>
      </c>
      <c r="AA97">
        <v>36.83</v>
      </c>
      <c r="AB97">
        <v>22.23</v>
      </c>
      <c r="AC97">
        <v>0.77</v>
      </c>
      <c r="AD97">
        <v>36.47</v>
      </c>
      <c r="AE97">
        <v>42.05</v>
      </c>
      <c r="AF97">
        <v>45.43</v>
      </c>
      <c r="AG97">
        <v>38.659999999999997</v>
      </c>
      <c r="AH97">
        <v>112.61</v>
      </c>
      <c r="AI97">
        <v>50.02</v>
      </c>
      <c r="AJ97">
        <v>85.93</v>
      </c>
      <c r="AK97">
        <v>6.05</v>
      </c>
      <c r="AL97">
        <v>19.61</v>
      </c>
      <c r="AM97">
        <v>0</v>
      </c>
      <c r="AN97">
        <v>34.799999999999997</v>
      </c>
      <c r="AO97">
        <v>7.66</v>
      </c>
      <c r="AP97">
        <v>0</v>
      </c>
      <c r="AQ97">
        <v>63.02</v>
      </c>
      <c r="AR97">
        <v>96.66</v>
      </c>
      <c r="AS97">
        <v>62.83</v>
      </c>
      <c r="AT97">
        <v>0</v>
      </c>
      <c r="AU97">
        <v>0</v>
      </c>
    </row>
    <row r="98" spans="1:133">
      <c r="G98" t="s">
        <v>140</v>
      </c>
      <c r="H98" s="73">
        <v>897.1999999999997</v>
      </c>
      <c r="I98" s="46">
        <v>261.29000000000002</v>
      </c>
      <c r="J98" s="46">
        <v>120.27</v>
      </c>
      <c r="K98" s="46">
        <v>62.83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338.31</v>
      </c>
      <c r="X98">
        <v>193.32</v>
      </c>
      <c r="Y98">
        <v>0</v>
      </c>
      <c r="Z98">
        <v>48.33</v>
      </c>
      <c r="AA98">
        <v>36.83</v>
      </c>
      <c r="AB98">
        <v>22.23</v>
      </c>
      <c r="AC98">
        <v>0.77</v>
      </c>
      <c r="AD98">
        <v>36.47</v>
      </c>
      <c r="AE98">
        <v>42.05</v>
      </c>
      <c r="AF98">
        <v>45.43</v>
      </c>
      <c r="AG98">
        <v>38.659999999999997</v>
      </c>
      <c r="AH98">
        <v>112.61</v>
      </c>
      <c r="AI98">
        <v>50.02</v>
      </c>
      <c r="AJ98">
        <v>85.93</v>
      </c>
      <c r="AK98">
        <v>6.05</v>
      </c>
      <c r="AL98">
        <v>19.61</v>
      </c>
      <c r="AM98">
        <v>0</v>
      </c>
      <c r="AN98">
        <v>34.799999999999997</v>
      </c>
      <c r="AO98">
        <v>7.66</v>
      </c>
      <c r="AP98">
        <v>0</v>
      </c>
      <c r="AQ98">
        <v>63.02</v>
      </c>
      <c r="AR98">
        <v>96.66</v>
      </c>
      <c r="AS98">
        <v>62.83</v>
      </c>
      <c r="AT98">
        <v>0</v>
      </c>
      <c r="A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12.0928475</v>
      </c>
      <c r="I99" s="69">
        <f t="shared" ref="I99:BU99" si="1">SUM(I3:I98)/4000</f>
        <v>5.1346299999999951</v>
      </c>
      <c r="J99" s="69">
        <f t="shared" si="1"/>
        <v>2.8823900000000018</v>
      </c>
      <c r="K99" s="69">
        <f t="shared" si="1"/>
        <v>1.7399199999999988</v>
      </c>
      <c r="L99" s="69">
        <f t="shared" si="1"/>
        <v>4.6052500000000003E-2</v>
      </c>
      <c r="M99" s="69">
        <f t="shared" si="1"/>
        <v>0</v>
      </c>
      <c r="N99" s="68">
        <f t="shared" si="1"/>
        <v>0</v>
      </c>
      <c r="O99" s="69">
        <f t="shared" si="1"/>
        <v>0.108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3.1247724999999984</v>
      </c>
      <c r="X99">
        <f t="shared" si="1"/>
        <v>1.4499</v>
      </c>
      <c r="Y99">
        <f t="shared" si="1"/>
        <v>0.23200000000000001</v>
      </c>
      <c r="Z99">
        <f t="shared" si="1"/>
        <v>1.1599199999999987</v>
      </c>
      <c r="AA99">
        <f t="shared" si="1"/>
        <v>0.29464000000000007</v>
      </c>
      <c r="AB99">
        <f t="shared" si="1"/>
        <v>0.53352000000000033</v>
      </c>
      <c r="AC99">
        <f t="shared" si="1"/>
        <v>1.9299999999999973E-2</v>
      </c>
      <c r="AD99">
        <f t="shared" si="1"/>
        <v>0.32823000000000019</v>
      </c>
      <c r="AE99">
        <f t="shared" si="1"/>
        <v>1.0092000000000017</v>
      </c>
      <c r="AF99">
        <f t="shared" si="1"/>
        <v>0.29988999999999999</v>
      </c>
      <c r="AG99">
        <f t="shared" si="1"/>
        <v>0.92783999999999878</v>
      </c>
      <c r="AH99">
        <f t="shared" si="1"/>
        <v>2.7026400000000006</v>
      </c>
      <c r="AI99">
        <f t="shared" si="1"/>
        <v>1.2004800000000013</v>
      </c>
      <c r="AJ99">
        <f t="shared" si="1"/>
        <v>0.68743999999999994</v>
      </c>
      <c r="AK99">
        <f t="shared" si="1"/>
        <v>0.16168500000000008</v>
      </c>
      <c r="AL99">
        <f t="shared" si="1"/>
        <v>0.47063999999999906</v>
      </c>
      <c r="AM99">
        <f t="shared" si="1"/>
        <v>0.108</v>
      </c>
      <c r="AN99">
        <f t="shared" si="1"/>
        <v>0.83520000000000127</v>
      </c>
      <c r="AO99">
        <f t="shared" si="1"/>
        <v>0.17975000000000008</v>
      </c>
      <c r="AP99">
        <f t="shared" si="1"/>
        <v>0.43488000000000049</v>
      </c>
      <c r="AQ99">
        <f t="shared" si="1"/>
        <v>1.5124800000000032</v>
      </c>
      <c r="AR99">
        <f t="shared" si="1"/>
        <v>0.67661999999999989</v>
      </c>
      <c r="AS99">
        <f t="shared" si="1"/>
        <v>1.5079199999999988</v>
      </c>
      <c r="AT99">
        <f t="shared" si="1"/>
        <v>2.1008400000000003</v>
      </c>
      <c r="AU99">
        <f t="shared" si="1"/>
        <v>4.6052500000000003E-2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45195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45195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543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118.89</v>
      </c>
      <c r="I3" s="53">
        <v>19.329999999999998</v>
      </c>
      <c r="J3" s="53">
        <v>77.33</v>
      </c>
      <c r="K3" s="53">
        <v>0</v>
      </c>
      <c r="L3" s="53">
        <v>6.28</v>
      </c>
      <c r="M3" s="72">
        <v>0.57999999999999996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543</v>
      </c>
      <c r="U3" s="73">
        <v>222.41</v>
      </c>
      <c r="V3" s="74">
        <v>0</v>
      </c>
      <c r="W3">
        <v>118.89</v>
      </c>
      <c r="X3">
        <v>19.329999999999998</v>
      </c>
      <c r="Y3">
        <v>0</v>
      </c>
      <c r="Z3">
        <v>6.28</v>
      </c>
      <c r="AA3">
        <v>0</v>
      </c>
      <c r="AB3">
        <v>0.57999999999999996</v>
      </c>
      <c r="AC3">
        <v>77.33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116.96</v>
      </c>
      <c r="I4" s="46">
        <v>4.83</v>
      </c>
      <c r="J4" s="46">
        <v>58</v>
      </c>
      <c r="K4" s="46">
        <v>0</v>
      </c>
      <c r="L4" s="46">
        <v>5.8</v>
      </c>
      <c r="M4" s="74">
        <v>0.57999999999999996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186.17</v>
      </c>
      <c r="V4" s="74">
        <v>0</v>
      </c>
      <c r="W4">
        <v>116.96</v>
      </c>
      <c r="X4">
        <v>4.83</v>
      </c>
      <c r="Y4">
        <v>0</v>
      </c>
      <c r="Z4">
        <v>5.8</v>
      </c>
      <c r="AA4">
        <v>0</v>
      </c>
      <c r="AB4">
        <v>0.57999999999999996</v>
      </c>
      <c r="AC4">
        <v>58</v>
      </c>
    </row>
    <row r="5" spans="1:29">
      <c r="G5" t="s">
        <v>47</v>
      </c>
      <c r="H5" s="73">
        <v>115.03</v>
      </c>
      <c r="I5" s="46">
        <v>0</v>
      </c>
      <c r="J5" s="46">
        <v>38.659999999999997</v>
      </c>
      <c r="K5" s="46">
        <v>0</v>
      </c>
      <c r="L5" s="46">
        <v>5.61</v>
      </c>
      <c r="M5" s="74">
        <v>0.57999999999999996</v>
      </c>
      <c r="N5" s="73">
        <v>0</v>
      </c>
      <c r="O5" s="46">
        <v>-5</v>
      </c>
      <c r="P5" s="46">
        <v>0</v>
      </c>
      <c r="Q5" s="46">
        <v>0</v>
      </c>
      <c r="R5" s="46">
        <v>0</v>
      </c>
      <c r="S5" s="74">
        <v>0</v>
      </c>
      <c r="U5" s="73">
        <v>159.88</v>
      </c>
      <c r="V5" s="74">
        <v>-5</v>
      </c>
      <c r="W5">
        <v>115.03</v>
      </c>
      <c r="X5">
        <v>-5</v>
      </c>
      <c r="Y5">
        <v>0</v>
      </c>
      <c r="Z5">
        <v>5.61</v>
      </c>
      <c r="AA5">
        <v>0</v>
      </c>
      <c r="AB5">
        <v>0.57999999999999996</v>
      </c>
      <c r="AC5">
        <v>38.659999999999997</v>
      </c>
    </row>
    <row r="6" spans="1:29">
      <c r="G6" t="s">
        <v>48</v>
      </c>
      <c r="H6" s="73">
        <v>119.86</v>
      </c>
      <c r="I6" s="46">
        <v>0</v>
      </c>
      <c r="J6" s="46">
        <v>19.329999999999998</v>
      </c>
      <c r="K6" s="46">
        <v>0</v>
      </c>
      <c r="L6" s="46">
        <v>5.51</v>
      </c>
      <c r="M6" s="74">
        <v>0.57999999999999996</v>
      </c>
      <c r="N6" s="73">
        <v>0</v>
      </c>
      <c r="O6" s="46">
        <v>-21</v>
      </c>
      <c r="P6" s="46">
        <v>0</v>
      </c>
      <c r="Q6" s="46">
        <v>0</v>
      </c>
      <c r="R6" s="46">
        <v>0</v>
      </c>
      <c r="S6" s="74">
        <v>0</v>
      </c>
      <c r="U6" s="73">
        <v>145.28</v>
      </c>
      <c r="V6" s="74">
        <v>-21</v>
      </c>
      <c r="W6">
        <v>119.86</v>
      </c>
      <c r="X6">
        <v>-21</v>
      </c>
      <c r="Y6">
        <v>0</v>
      </c>
      <c r="Z6">
        <v>5.51</v>
      </c>
      <c r="AA6">
        <v>0</v>
      </c>
      <c r="AB6">
        <v>0.57999999999999996</v>
      </c>
      <c r="AC6">
        <v>19.329999999999998</v>
      </c>
    </row>
    <row r="7" spans="1:29">
      <c r="G7" t="s">
        <v>49</v>
      </c>
      <c r="H7" s="73">
        <v>147.88999999999999</v>
      </c>
      <c r="I7" s="46">
        <v>0</v>
      </c>
      <c r="J7" s="46">
        <v>0</v>
      </c>
      <c r="K7" s="46">
        <v>0</v>
      </c>
      <c r="L7" s="46">
        <v>4.83</v>
      </c>
      <c r="M7" s="74">
        <v>0.57999999999999996</v>
      </c>
      <c r="N7" s="73">
        <v>0</v>
      </c>
      <c r="O7" s="46">
        <v>-45</v>
      </c>
      <c r="P7" s="46">
        <v>-1</v>
      </c>
      <c r="Q7" s="46">
        <v>0</v>
      </c>
      <c r="R7" s="46">
        <v>0</v>
      </c>
      <c r="S7" s="74">
        <v>0</v>
      </c>
      <c r="U7" s="73">
        <v>153.30000000000001</v>
      </c>
      <c r="V7" s="74">
        <v>-46</v>
      </c>
      <c r="W7">
        <v>147.88999999999999</v>
      </c>
      <c r="X7">
        <v>-45</v>
      </c>
      <c r="Y7">
        <v>0</v>
      </c>
      <c r="Z7">
        <v>4.83</v>
      </c>
      <c r="AA7">
        <v>0</v>
      </c>
      <c r="AB7">
        <v>0.57999999999999996</v>
      </c>
      <c r="AC7">
        <v>-1</v>
      </c>
    </row>
    <row r="8" spans="1:29">
      <c r="G8" t="s">
        <v>50</v>
      </c>
      <c r="H8" s="73">
        <v>147.9</v>
      </c>
      <c r="I8" s="46">
        <v>0</v>
      </c>
      <c r="J8" s="46">
        <v>0</v>
      </c>
      <c r="K8" s="46">
        <v>0</v>
      </c>
      <c r="L8" s="46">
        <v>4.83</v>
      </c>
      <c r="M8" s="74">
        <v>0.48</v>
      </c>
      <c r="N8" s="73">
        <v>0</v>
      </c>
      <c r="O8" s="46">
        <v>-57</v>
      </c>
      <c r="P8" s="46">
        <v>-22</v>
      </c>
      <c r="Q8" s="46">
        <v>0</v>
      </c>
      <c r="R8" s="46">
        <v>0</v>
      </c>
      <c r="S8" s="74">
        <v>0</v>
      </c>
      <c r="U8" s="73">
        <v>153.21</v>
      </c>
      <c r="V8" s="74">
        <v>-79</v>
      </c>
      <c r="W8">
        <v>147.9</v>
      </c>
      <c r="X8">
        <v>-57</v>
      </c>
      <c r="Y8">
        <v>0</v>
      </c>
      <c r="Z8">
        <v>4.83</v>
      </c>
      <c r="AA8">
        <v>0</v>
      </c>
      <c r="AB8">
        <v>0.48</v>
      </c>
      <c r="AC8">
        <v>-22</v>
      </c>
    </row>
    <row r="9" spans="1:29">
      <c r="G9" t="s">
        <v>51</v>
      </c>
      <c r="H9" s="73">
        <v>151.76</v>
      </c>
      <c r="I9" s="46">
        <v>0</v>
      </c>
      <c r="J9" s="46">
        <v>0</v>
      </c>
      <c r="K9" s="46">
        <v>0</v>
      </c>
      <c r="L9" s="46">
        <v>4.83</v>
      </c>
      <c r="M9" s="74">
        <v>0</v>
      </c>
      <c r="N9" s="73">
        <v>0</v>
      </c>
      <c r="O9" s="46">
        <v>-178</v>
      </c>
      <c r="P9" s="46">
        <v>-39</v>
      </c>
      <c r="Q9" s="46">
        <v>0</v>
      </c>
      <c r="R9" s="46">
        <v>0</v>
      </c>
      <c r="S9" s="74">
        <v>0</v>
      </c>
      <c r="U9" s="73">
        <v>156.59</v>
      </c>
      <c r="V9" s="74">
        <v>-217</v>
      </c>
      <c r="W9">
        <v>151.76</v>
      </c>
      <c r="X9">
        <v>-178</v>
      </c>
      <c r="Y9">
        <v>0</v>
      </c>
      <c r="Z9">
        <v>4.83</v>
      </c>
      <c r="AA9">
        <v>0</v>
      </c>
      <c r="AB9">
        <v>0</v>
      </c>
      <c r="AC9">
        <v>-39</v>
      </c>
    </row>
    <row r="10" spans="1:29">
      <c r="G10" t="s">
        <v>52</v>
      </c>
      <c r="H10" s="73">
        <v>146.93</v>
      </c>
      <c r="I10" s="46">
        <v>0</v>
      </c>
      <c r="J10" s="46">
        <v>0</v>
      </c>
      <c r="K10" s="46">
        <v>0</v>
      </c>
      <c r="L10" s="46">
        <v>4.83</v>
      </c>
      <c r="M10" s="74">
        <v>0</v>
      </c>
      <c r="N10" s="73">
        <v>0</v>
      </c>
      <c r="O10" s="46">
        <v>-185</v>
      </c>
      <c r="P10" s="46">
        <v>-45</v>
      </c>
      <c r="Q10" s="46">
        <v>0</v>
      </c>
      <c r="R10" s="46">
        <v>0</v>
      </c>
      <c r="S10" s="74">
        <v>0</v>
      </c>
      <c r="U10" s="73">
        <v>151.76</v>
      </c>
      <c r="V10" s="74">
        <v>-230</v>
      </c>
      <c r="W10">
        <v>146.93</v>
      </c>
      <c r="X10">
        <v>-185</v>
      </c>
      <c r="Y10">
        <v>0</v>
      </c>
      <c r="Z10">
        <v>4.83</v>
      </c>
      <c r="AA10">
        <v>0</v>
      </c>
      <c r="AB10">
        <v>0</v>
      </c>
      <c r="AC10">
        <v>-45</v>
      </c>
    </row>
    <row r="11" spans="1:29">
      <c r="G11" t="s">
        <v>53</v>
      </c>
      <c r="H11" s="73">
        <v>168.19</v>
      </c>
      <c r="I11" s="46">
        <v>0</v>
      </c>
      <c r="J11" s="46">
        <v>0</v>
      </c>
      <c r="K11" s="46">
        <v>0</v>
      </c>
      <c r="L11" s="46">
        <v>4.83</v>
      </c>
      <c r="M11" s="74">
        <v>0</v>
      </c>
      <c r="N11" s="73">
        <v>0</v>
      </c>
      <c r="O11" s="46">
        <v>-178</v>
      </c>
      <c r="P11" s="46">
        <v>-36</v>
      </c>
      <c r="Q11" s="46">
        <v>0</v>
      </c>
      <c r="R11" s="46">
        <v>0</v>
      </c>
      <c r="S11" s="74">
        <v>0</v>
      </c>
      <c r="U11" s="73">
        <v>173.02</v>
      </c>
      <c r="V11" s="74">
        <v>-214</v>
      </c>
      <c r="W11">
        <v>168.19</v>
      </c>
      <c r="X11">
        <v>-178</v>
      </c>
      <c r="Y11">
        <v>0</v>
      </c>
      <c r="Z11">
        <v>4.83</v>
      </c>
      <c r="AA11">
        <v>0</v>
      </c>
      <c r="AB11">
        <v>0</v>
      </c>
      <c r="AC11">
        <v>-36</v>
      </c>
    </row>
    <row r="12" spans="1:29">
      <c r="G12" t="s">
        <v>54</v>
      </c>
      <c r="H12" s="73">
        <v>164.33</v>
      </c>
      <c r="I12" s="46">
        <v>0</v>
      </c>
      <c r="J12" s="46">
        <v>0</v>
      </c>
      <c r="K12" s="46">
        <v>0</v>
      </c>
      <c r="L12" s="46">
        <v>4.83</v>
      </c>
      <c r="M12" s="74">
        <v>0</v>
      </c>
      <c r="N12" s="73">
        <v>0</v>
      </c>
      <c r="O12" s="46">
        <v>-177</v>
      </c>
      <c r="P12" s="46">
        <v>-34</v>
      </c>
      <c r="Q12" s="46">
        <v>0</v>
      </c>
      <c r="R12" s="46">
        <v>0</v>
      </c>
      <c r="S12" s="74">
        <v>0</v>
      </c>
      <c r="U12" s="73">
        <v>169.16</v>
      </c>
      <c r="V12" s="74">
        <v>-211</v>
      </c>
      <c r="W12">
        <v>164.33</v>
      </c>
      <c r="X12">
        <v>-177</v>
      </c>
      <c r="Y12">
        <v>0</v>
      </c>
      <c r="Z12">
        <v>4.83</v>
      </c>
      <c r="AA12">
        <v>0</v>
      </c>
      <c r="AB12">
        <v>0</v>
      </c>
      <c r="AC12">
        <v>-34</v>
      </c>
    </row>
    <row r="13" spans="1:29">
      <c r="G13" t="s">
        <v>55</v>
      </c>
      <c r="H13" s="73">
        <v>112.12</v>
      </c>
      <c r="I13" s="46">
        <v>0</v>
      </c>
      <c r="J13" s="46">
        <v>0</v>
      </c>
      <c r="K13" s="46">
        <v>0</v>
      </c>
      <c r="L13" s="46">
        <v>4.74</v>
      </c>
      <c r="M13" s="74">
        <v>0</v>
      </c>
      <c r="N13" s="73">
        <v>0</v>
      </c>
      <c r="O13" s="46">
        <v>-34</v>
      </c>
      <c r="P13" s="46">
        <v>-25</v>
      </c>
      <c r="Q13" s="46">
        <v>0</v>
      </c>
      <c r="R13" s="46">
        <v>0</v>
      </c>
      <c r="S13" s="74">
        <v>0</v>
      </c>
      <c r="U13" s="73">
        <v>116.86</v>
      </c>
      <c r="V13" s="74">
        <v>-59</v>
      </c>
      <c r="W13">
        <v>112.12</v>
      </c>
      <c r="X13">
        <v>-34</v>
      </c>
      <c r="Y13">
        <v>0</v>
      </c>
      <c r="Z13">
        <v>4.74</v>
      </c>
      <c r="AA13">
        <v>0</v>
      </c>
      <c r="AB13">
        <v>0</v>
      </c>
      <c r="AC13">
        <v>-25</v>
      </c>
    </row>
    <row r="14" spans="1:29">
      <c r="G14" t="s">
        <v>56</v>
      </c>
      <c r="H14" s="73">
        <v>102.46</v>
      </c>
      <c r="I14" s="46">
        <v>0</v>
      </c>
      <c r="J14" s="46">
        <v>0</v>
      </c>
      <c r="K14" s="46">
        <v>0</v>
      </c>
      <c r="L14" s="46">
        <v>4.45</v>
      </c>
      <c r="M14" s="74">
        <v>0</v>
      </c>
      <c r="N14" s="73">
        <v>0</v>
      </c>
      <c r="O14" s="46">
        <v>-48</v>
      </c>
      <c r="P14" s="46">
        <v>-20</v>
      </c>
      <c r="Q14" s="46">
        <v>0</v>
      </c>
      <c r="R14" s="46">
        <v>0</v>
      </c>
      <c r="S14" s="74">
        <v>0</v>
      </c>
      <c r="U14" s="73">
        <v>106.91</v>
      </c>
      <c r="V14" s="74">
        <v>-68</v>
      </c>
      <c r="W14">
        <v>102.46</v>
      </c>
      <c r="X14">
        <v>-48</v>
      </c>
      <c r="Y14">
        <v>0</v>
      </c>
      <c r="Z14">
        <v>4.45</v>
      </c>
      <c r="AA14">
        <v>0</v>
      </c>
      <c r="AB14">
        <v>0</v>
      </c>
      <c r="AC14">
        <v>-20</v>
      </c>
    </row>
    <row r="15" spans="1:29">
      <c r="G15" t="s">
        <v>57</v>
      </c>
      <c r="H15" s="73">
        <v>82.16</v>
      </c>
      <c r="I15" s="46">
        <v>0</v>
      </c>
      <c r="J15" s="46">
        <v>0</v>
      </c>
      <c r="K15" s="46">
        <v>0</v>
      </c>
      <c r="L15" s="46">
        <v>4.3499999999999996</v>
      </c>
      <c r="M15" s="74">
        <v>0.57999999999999996</v>
      </c>
      <c r="N15" s="73">
        <v>0</v>
      </c>
      <c r="O15" s="46">
        <v>-15</v>
      </c>
      <c r="P15" s="46">
        <v>-48</v>
      </c>
      <c r="Q15" s="46">
        <v>0</v>
      </c>
      <c r="R15" s="46">
        <v>0</v>
      </c>
      <c r="S15" s="74">
        <v>0</v>
      </c>
      <c r="U15" s="73">
        <v>87.09</v>
      </c>
      <c r="V15" s="74">
        <v>-63</v>
      </c>
      <c r="W15">
        <v>82.16</v>
      </c>
      <c r="X15">
        <v>-15</v>
      </c>
      <c r="Y15">
        <v>0</v>
      </c>
      <c r="Z15">
        <v>4.3499999999999996</v>
      </c>
      <c r="AA15">
        <v>0</v>
      </c>
      <c r="AB15">
        <v>0.57999999999999996</v>
      </c>
      <c r="AC15">
        <v>-48</v>
      </c>
    </row>
    <row r="16" spans="1:29">
      <c r="G16" t="s">
        <v>58</v>
      </c>
      <c r="H16" s="73">
        <v>87</v>
      </c>
      <c r="I16" s="46">
        <v>0</v>
      </c>
      <c r="J16" s="46">
        <v>0</v>
      </c>
      <c r="K16" s="46">
        <v>0</v>
      </c>
      <c r="L16" s="46">
        <v>4.25</v>
      </c>
      <c r="M16" s="74">
        <v>0.57999999999999996</v>
      </c>
      <c r="N16" s="73">
        <v>0</v>
      </c>
      <c r="O16" s="46">
        <v>-35</v>
      </c>
      <c r="P16" s="46">
        <v>-41</v>
      </c>
      <c r="Q16" s="46">
        <v>0</v>
      </c>
      <c r="R16" s="46">
        <v>0</v>
      </c>
      <c r="S16" s="74">
        <v>0</v>
      </c>
      <c r="U16" s="73">
        <v>91.83</v>
      </c>
      <c r="V16" s="74">
        <v>-76</v>
      </c>
      <c r="W16">
        <v>87</v>
      </c>
      <c r="X16">
        <v>-35</v>
      </c>
      <c r="Y16">
        <v>0</v>
      </c>
      <c r="Z16">
        <v>4.25</v>
      </c>
      <c r="AA16">
        <v>0</v>
      </c>
      <c r="AB16">
        <v>0.57999999999999996</v>
      </c>
      <c r="AC16">
        <v>-41</v>
      </c>
    </row>
    <row r="17" spans="7:29">
      <c r="G17" t="s">
        <v>59</v>
      </c>
      <c r="H17" s="73">
        <v>49.3</v>
      </c>
      <c r="I17" s="46">
        <v>0</v>
      </c>
      <c r="J17" s="46">
        <v>0</v>
      </c>
      <c r="K17" s="46">
        <v>0</v>
      </c>
      <c r="L17" s="46">
        <v>4.16</v>
      </c>
      <c r="M17" s="74">
        <v>0.48</v>
      </c>
      <c r="N17" s="73">
        <v>0</v>
      </c>
      <c r="O17" s="46">
        <v>-4</v>
      </c>
      <c r="P17" s="46">
        <v>-35</v>
      </c>
      <c r="Q17" s="46">
        <v>0</v>
      </c>
      <c r="R17" s="46">
        <v>0</v>
      </c>
      <c r="S17" s="74">
        <v>0</v>
      </c>
      <c r="U17" s="73">
        <v>53.94</v>
      </c>
      <c r="V17" s="74">
        <v>-39</v>
      </c>
      <c r="W17">
        <v>49.3</v>
      </c>
      <c r="X17">
        <v>-4</v>
      </c>
      <c r="Y17">
        <v>0</v>
      </c>
      <c r="Z17">
        <v>4.16</v>
      </c>
      <c r="AA17">
        <v>0</v>
      </c>
      <c r="AB17">
        <v>0.48</v>
      </c>
      <c r="AC17">
        <v>-35</v>
      </c>
    </row>
    <row r="18" spans="7:29">
      <c r="G18" t="s">
        <v>60</v>
      </c>
      <c r="H18" s="73">
        <v>44.46</v>
      </c>
      <c r="I18" s="46">
        <v>0</v>
      </c>
      <c r="J18" s="46">
        <v>0</v>
      </c>
      <c r="K18" s="46">
        <v>0</v>
      </c>
      <c r="L18" s="46">
        <v>4.16</v>
      </c>
      <c r="M18" s="74">
        <v>0.57999999999999996</v>
      </c>
      <c r="N18" s="73">
        <v>0</v>
      </c>
      <c r="O18" s="46">
        <v>-8</v>
      </c>
      <c r="P18" s="46">
        <v>-37</v>
      </c>
      <c r="Q18" s="46">
        <v>0</v>
      </c>
      <c r="R18" s="46">
        <v>0</v>
      </c>
      <c r="S18" s="74">
        <v>0</v>
      </c>
      <c r="U18" s="73">
        <v>49.2</v>
      </c>
      <c r="V18" s="74">
        <v>-45</v>
      </c>
      <c r="W18">
        <v>44.46</v>
      </c>
      <c r="X18">
        <v>-8</v>
      </c>
      <c r="Y18">
        <v>0</v>
      </c>
      <c r="Z18">
        <v>4.16</v>
      </c>
      <c r="AA18">
        <v>0</v>
      </c>
      <c r="AB18">
        <v>0.57999999999999996</v>
      </c>
      <c r="AC18">
        <v>-37</v>
      </c>
    </row>
    <row r="19" spans="7:29">
      <c r="G19" t="s">
        <v>61</v>
      </c>
      <c r="H19" s="73">
        <v>33.82</v>
      </c>
      <c r="I19" s="46">
        <v>0</v>
      </c>
      <c r="J19" s="46">
        <v>0</v>
      </c>
      <c r="K19" s="46">
        <v>0</v>
      </c>
      <c r="L19" s="46">
        <v>5.32</v>
      </c>
      <c r="M19" s="74">
        <v>0.68</v>
      </c>
      <c r="N19" s="73">
        <v>0</v>
      </c>
      <c r="O19" s="46">
        <v>-32</v>
      </c>
      <c r="P19" s="46">
        <v>-42</v>
      </c>
      <c r="Q19" s="46">
        <v>0</v>
      </c>
      <c r="R19" s="46">
        <v>0</v>
      </c>
      <c r="S19" s="74">
        <v>0</v>
      </c>
      <c r="U19" s="73">
        <v>39.82</v>
      </c>
      <c r="V19" s="74">
        <v>-74</v>
      </c>
      <c r="W19">
        <v>33.82</v>
      </c>
      <c r="X19">
        <v>-32</v>
      </c>
      <c r="Y19">
        <v>0</v>
      </c>
      <c r="Z19">
        <v>5.32</v>
      </c>
      <c r="AA19">
        <v>0</v>
      </c>
      <c r="AB19">
        <v>0.68</v>
      </c>
      <c r="AC19">
        <v>-42</v>
      </c>
    </row>
    <row r="20" spans="7:29">
      <c r="G20" t="s">
        <v>62</v>
      </c>
      <c r="H20" s="73">
        <v>13.53</v>
      </c>
      <c r="I20" s="46">
        <v>0</v>
      </c>
      <c r="J20" s="46">
        <v>0</v>
      </c>
      <c r="K20" s="46">
        <v>0</v>
      </c>
      <c r="L20" s="46">
        <v>5.8</v>
      </c>
      <c r="M20" s="74">
        <v>0.68</v>
      </c>
      <c r="N20" s="73">
        <v>0</v>
      </c>
      <c r="O20" s="46">
        <v>-43</v>
      </c>
      <c r="P20" s="46">
        <v>-43</v>
      </c>
      <c r="Q20" s="46">
        <v>0</v>
      </c>
      <c r="R20" s="46">
        <v>0</v>
      </c>
      <c r="S20" s="74">
        <v>0</v>
      </c>
      <c r="U20" s="73">
        <v>20.010000000000002</v>
      </c>
      <c r="V20" s="74">
        <v>-86</v>
      </c>
      <c r="W20">
        <v>13.53</v>
      </c>
      <c r="X20">
        <v>-43</v>
      </c>
      <c r="Y20">
        <v>0</v>
      </c>
      <c r="Z20">
        <v>5.8</v>
      </c>
      <c r="AA20">
        <v>0</v>
      </c>
      <c r="AB20">
        <v>0.68</v>
      </c>
      <c r="AC20">
        <v>-43</v>
      </c>
    </row>
    <row r="21" spans="7:29">
      <c r="G21" t="s">
        <v>63</v>
      </c>
      <c r="H21" s="73">
        <v>13.54</v>
      </c>
      <c r="I21" s="46">
        <v>0</v>
      </c>
      <c r="J21" s="46">
        <v>0</v>
      </c>
      <c r="K21" s="46">
        <v>0</v>
      </c>
      <c r="L21" s="46">
        <v>5.8</v>
      </c>
      <c r="M21" s="74">
        <v>0.77</v>
      </c>
      <c r="N21" s="73">
        <v>0</v>
      </c>
      <c r="O21" s="46">
        <v>-51</v>
      </c>
      <c r="P21" s="46">
        <v>-52</v>
      </c>
      <c r="Q21" s="46">
        <v>0</v>
      </c>
      <c r="R21" s="46">
        <v>0</v>
      </c>
      <c r="S21" s="74">
        <v>0</v>
      </c>
      <c r="U21" s="73">
        <v>20.11</v>
      </c>
      <c r="V21" s="74">
        <v>-103</v>
      </c>
      <c r="W21">
        <v>13.54</v>
      </c>
      <c r="X21">
        <v>-51</v>
      </c>
      <c r="Y21">
        <v>0</v>
      </c>
      <c r="Z21">
        <v>5.8</v>
      </c>
      <c r="AA21">
        <v>0</v>
      </c>
      <c r="AB21">
        <v>0.77</v>
      </c>
      <c r="AC21">
        <v>-52</v>
      </c>
    </row>
    <row r="22" spans="7:29">
      <c r="G22" t="s">
        <v>64</v>
      </c>
      <c r="H22" s="73">
        <v>11.6</v>
      </c>
      <c r="I22" s="46">
        <v>0</v>
      </c>
      <c r="J22" s="46">
        <v>0</v>
      </c>
      <c r="K22" s="46">
        <v>0</v>
      </c>
      <c r="L22" s="46">
        <v>5.8</v>
      </c>
      <c r="M22" s="74">
        <v>0.77</v>
      </c>
      <c r="N22" s="73">
        <v>0</v>
      </c>
      <c r="O22" s="46">
        <v>-63</v>
      </c>
      <c r="P22" s="46">
        <v>-47</v>
      </c>
      <c r="Q22" s="46">
        <v>0</v>
      </c>
      <c r="R22" s="46">
        <v>0</v>
      </c>
      <c r="S22" s="74">
        <v>0</v>
      </c>
      <c r="U22" s="73">
        <v>18.170000000000002</v>
      </c>
      <c r="V22" s="74">
        <v>-110</v>
      </c>
      <c r="W22">
        <v>11.6</v>
      </c>
      <c r="X22">
        <v>-63</v>
      </c>
      <c r="Y22">
        <v>0</v>
      </c>
      <c r="Z22">
        <v>5.8</v>
      </c>
      <c r="AA22">
        <v>0</v>
      </c>
      <c r="AB22">
        <v>0.77</v>
      </c>
      <c r="AC22">
        <v>-47</v>
      </c>
    </row>
    <row r="23" spans="7:29">
      <c r="G23" t="s">
        <v>65</v>
      </c>
      <c r="H23" s="73">
        <v>9.67</v>
      </c>
      <c r="I23" s="46">
        <v>0</v>
      </c>
      <c r="J23" s="46">
        <v>0</v>
      </c>
      <c r="K23" s="46">
        <v>0</v>
      </c>
      <c r="L23" s="46">
        <v>6.28</v>
      </c>
      <c r="M23" s="74">
        <v>0</v>
      </c>
      <c r="N23" s="73">
        <v>0</v>
      </c>
      <c r="O23" s="46">
        <v>-66</v>
      </c>
      <c r="P23" s="46">
        <v>-49</v>
      </c>
      <c r="Q23" s="46">
        <v>0</v>
      </c>
      <c r="R23" s="46">
        <v>0</v>
      </c>
      <c r="S23" s="74">
        <v>0</v>
      </c>
      <c r="U23" s="73">
        <v>15.95</v>
      </c>
      <c r="V23" s="74">
        <v>-115</v>
      </c>
      <c r="W23">
        <v>9.67</v>
      </c>
      <c r="X23">
        <v>-66</v>
      </c>
      <c r="Y23">
        <v>0</v>
      </c>
      <c r="Z23">
        <v>6.28</v>
      </c>
      <c r="AA23">
        <v>0</v>
      </c>
      <c r="AB23">
        <v>0</v>
      </c>
      <c r="AC23">
        <v>-49</v>
      </c>
    </row>
    <row r="24" spans="7:29">
      <c r="G24" t="s">
        <v>66</v>
      </c>
      <c r="H24" s="73">
        <v>46.4</v>
      </c>
      <c r="I24" s="46">
        <v>0</v>
      </c>
      <c r="J24" s="46">
        <v>0</v>
      </c>
      <c r="K24" s="46">
        <v>0</v>
      </c>
      <c r="L24" s="46">
        <v>6.28</v>
      </c>
      <c r="M24" s="74">
        <v>0</v>
      </c>
      <c r="N24" s="73">
        <v>0</v>
      </c>
      <c r="O24" s="46">
        <v>-58</v>
      </c>
      <c r="P24" s="46">
        <v>-43</v>
      </c>
      <c r="Q24" s="46">
        <v>0</v>
      </c>
      <c r="R24" s="46">
        <v>0</v>
      </c>
      <c r="S24" s="74">
        <v>0</v>
      </c>
      <c r="U24" s="73">
        <v>52.68</v>
      </c>
      <c r="V24" s="74">
        <v>-101</v>
      </c>
      <c r="W24">
        <v>46.4</v>
      </c>
      <c r="X24">
        <v>-58</v>
      </c>
      <c r="Y24">
        <v>0</v>
      </c>
      <c r="Z24">
        <v>6.28</v>
      </c>
      <c r="AA24">
        <v>0</v>
      </c>
      <c r="AB24">
        <v>0</v>
      </c>
      <c r="AC24">
        <v>-43</v>
      </c>
    </row>
    <row r="25" spans="7:29">
      <c r="G25" t="s">
        <v>67</v>
      </c>
      <c r="H25" s="73">
        <v>69.59</v>
      </c>
      <c r="I25" s="46">
        <v>0</v>
      </c>
      <c r="J25" s="46">
        <v>0</v>
      </c>
      <c r="K25" s="46">
        <v>0</v>
      </c>
      <c r="L25" s="46">
        <v>7.25</v>
      </c>
      <c r="M25" s="74">
        <v>0</v>
      </c>
      <c r="N25" s="73">
        <v>0</v>
      </c>
      <c r="O25" s="46">
        <v>0</v>
      </c>
      <c r="P25" s="46">
        <v>-25</v>
      </c>
      <c r="Q25" s="46">
        <v>0</v>
      </c>
      <c r="R25" s="46">
        <v>0</v>
      </c>
      <c r="S25" s="74">
        <v>0</v>
      </c>
      <c r="U25" s="73">
        <v>76.84</v>
      </c>
      <c r="V25" s="74">
        <v>-25</v>
      </c>
      <c r="W25">
        <v>69.59</v>
      </c>
      <c r="X25">
        <v>0</v>
      </c>
      <c r="Y25">
        <v>0</v>
      </c>
      <c r="Z25">
        <v>7.25</v>
      </c>
      <c r="AA25">
        <v>0</v>
      </c>
      <c r="AB25">
        <v>0</v>
      </c>
      <c r="AC25">
        <v>-25</v>
      </c>
    </row>
    <row r="26" spans="7:29">
      <c r="G26" t="s">
        <v>68</v>
      </c>
      <c r="H26" s="73">
        <v>67.66</v>
      </c>
      <c r="I26" s="46">
        <v>0</v>
      </c>
      <c r="J26" s="46">
        <v>0</v>
      </c>
      <c r="K26" s="46">
        <v>0</v>
      </c>
      <c r="L26" s="46">
        <v>7.25</v>
      </c>
      <c r="M26" s="74">
        <v>0</v>
      </c>
      <c r="N26" s="73">
        <v>0</v>
      </c>
      <c r="O26" s="46">
        <v>0</v>
      </c>
      <c r="P26" s="46">
        <v>-33</v>
      </c>
      <c r="Q26" s="46">
        <v>0</v>
      </c>
      <c r="R26" s="46">
        <v>0</v>
      </c>
      <c r="S26" s="74">
        <v>0</v>
      </c>
      <c r="U26" s="73">
        <v>74.91</v>
      </c>
      <c r="V26" s="74">
        <v>-33</v>
      </c>
      <c r="W26">
        <v>67.66</v>
      </c>
      <c r="X26">
        <v>0</v>
      </c>
      <c r="Y26">
        <v>0</v>
      </c>
      <c r="Z26">
        <v>7.25</v>
      </c>
      <c r="AA26">
        <v>0</v>
      </c>
      <c r="AB26">
        <v>0</v>
      </c>
      <c r="AC26">
        <v>-33</v>
      </c>
    </row>
    <row r="27" spans="7:29">
      <c r="G27" t="s">
        <v>69</v>
      </c>
      <c r="H27" s="73">
        <v>65.73</v>
      </c>
      <c r="I27" s="46">
        <v>0</v>
      </c>
      <c r="J27" s="46">
        <v>0</v>
      </c>
      <c r="K27" s="46">
        <v>0</v>
      </c>
      <c r="L27" s="46">
        <v>6.77</v>
      </c>
      <c r="M27" s="74">
        <v>0.77</v>
      </c>
      <c r="N27" s="73">
        <v>0</v>
      </c>
      <c r="O27" s="46">
        <v>-5</v>
      </c>
      <c r="P27" s="46">
        <v>-34</v>
      </c>
      <c r="Q27" s="46">
        <v>0</v>
      </c>
      <c r="R27" s="46">
        <v>0</v>
      </c>
      <c r="S27" s="74">
        <v>0</v>
      </c>
      <c r="U27" s="73">
        <v>73.27</v>
      </c>
      <c r="V27" s="74">
        <v>-39</v>
      </c>
      <c r="W27">
        <v>65.73</v>
      </c>
      <c r="X27">
        <v>-5</v>
      </c>
      <c r="Y27">
        <v>0</v>
      </c>
      <c r="Z27">
        <v>6.77</v>
      </c>
      <c r="AA27">
        <v>0</v>
      </c>
      <c r="AB27">
        <v>0.77</v>
      </c>
      <c r="AC27">
        <v>-34</v>
      </c>
    </row>
    <row r="28" spans="7:29">
      <c r="G28" t="s">
        <v>70</v>
      </c>
      <c r="H28" s="73">
        <v>66.69</v>
      </c>
      <c r="I28" s="46">
        <v>0</v>
      </c>
      <c r="J28" s="46">
        <v>0</v>
      </c>
      <c r="K28" s="46">
        <v>0</v>
      </c>
      <c r="L28" s="46">
        <v>6.77</v>
      </c>
      <c r="M28" s="74">
        <v>0</v>
      </c>
      <c r="N28" s="73">
        <v>0</v>
      </c>
      <c r="O28" s="46">
        <v>-7</v>
      </c>
      <c r="P28" s="46">
        <v>-10</v>
      </c>
      <c r="Q28" s="46">
        <v>0</v>
      </c>
      <c r="R28" s="46">
        <v>0</v>
      </c>
      <c r="S28" s="74">
        <v>0</v>
      </c>
      <c r="U28" s="73">
        <v>73.459999999999994</v>
      </c>
      <c r="V28" s="74">
        <v>-17</v>
      </c>
      <c r="W28">
        <v>66.69</v>
      </c>
      <c r="X28">
        <v>-7</v>
      </c>
      <c r="Y28">
        <v>0</v>
      </c>
      <c r="Z28">
        <v>6.77</v>
      </c>
      <c r="AA28">
        <v>0</v>
      </c>
      <c r="AB28">
        <v>0</v>
      </c>
      <c r="AC28">
        <v>-10</v>
      </c>
    </row>
    <row r="29" spans="7:29">
      <c r="G29" t="s">
        <v>71</v>
      </c>
      <c r="H29" s="73">
        <v>55.09</v>
      </c>
      <c r="I29" s="46">
        <v>0</v>
      </c>
      <c r="J29" s="46">
        <v>0</v>
      </c>
      <c r="K29" s="46">
        <v>0</v>
      </c>
      <c r="L29" s="46">
        <v>6.77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61.86</v>
      </c>
      <c r="V29" s="74">
        <v>0</v>
      </c>
      <c r="W29">
        <v>55.09</v>
      </c>
      <c r="X29">
        <v>0</v>
      </c>
      <c r="Y29">
        <v>0</v>
      </c>
      <c r="Z29">
        <v>6.77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51.23</v>
      </c>
      <c r="I30" s="46">
        <v>0</v>
      </c>
      <c r="J30" s="46">
        <v>0</v>
      </c>
      <c r="K30" s="46">
        <v>0</v>
      </c>
      <c r="L30" s="46">
        <v>7.73</v>
      </c>
      <c r="M30" s="74">
        <v>0</v>
      </c>
      <c r="N30" s="73">
        <v>0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58.96</v>
      </c>
      <c r="V30" s="74">
        <v>-20</v>
      </c>
      <c r="W30">
        <v>51.23</v>
      </c>
      <c r="X30">
        <v>0</v>
      </c>
      <c r="Y30">
        <v>0</v>
      </c>
      <c r="Z30">
        <v>7.73</v>
      </c>
      <c r="AA30">
        <v>0</v>
      </c>
      <c r="AB30">
        <v>0</v>
      </c>
      <c r="AC30">
        <v>-20</v>
      </c>
    </row>
    <row r="31" spans="7:29">
      <c r="G31" t="s">
        <v>73</v>
      </c>
      <c r="H31" s="73">
        <v>45.43</v>
      </c>
      <c r="I31" s="46">
        <v>0</v>
      </c>
      <c r="J31" s="46">
        <v>0</v>
      </c>
      <c r="K31" s="46">
        <v>0</v>
      </c>
      <c r="L31" s="46">
        <v>8.6999999999999993</v>
      </c>
      <c r="M31" s="74">
        <v>0.77</v>
      </c>
      <c r="N31" s="73">
        <v>0</v>
      </c>
      <c r="O31" s="46">
        <v>0</v>
      </c>
      <c r="P31" s="46">
        <v>-9</v>
      </c>
      <c r="Q31" s="46">
        <v>0</v>
      </c>
      <c r="R31" s="46">
        <v>0</v>
      </c>
      <c r="S31" s="74">
        <v>0</v>
      </c>
      <c r="U31" s="73">
        <v>54.9</v>
      </c>
      <c r="V31" s="74">
        <v>-9</v>
      </c>
      <c r="W31">
        <v>45.43</v>
      </c>
      <c r="X31">
        <v>0</v>
      </c>
      <c r="Y31">
        <v>0</v>
      </c>
      <c r="Z31">
        <v>8.6999999999999993</v>
      </c>
      <c r="AA31">
        <v>0</v>
      </c>
      <c r="AB31">
        <v>0.77</v>
      </c>
      <c r="AC31">
        <v>-9</v>
      </c>
    </row>
    <row r="32" spans="7:29">
      <c r="G32" t="s">
        <v>74</v>
      </c>
      <c r="H32" s="73">
        <v>29</v>
      </c>
      <c r="I32" s="46">
        <v>0</v>
      </c>
      <c r="J32" s="46">
        <v>0</v>
      </c>
      <c r="K32" s="46">
        <v>0</v>
      </c>
      <c r="L32" s="46">
        <v>9.67</v>
      </c>
      <c r="M32" s="74">
        <v>0.77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39.44</v>
      </c>
      <c r="V32" s="74">
        <v>0</v>
      </c>
      <c r="W32">
        <v>29</v>
      </c>
      <c r="X32">
        <v>0</v>
      </c>
      <c r="Y32">
        <v>0</v>
      </c>
      <c r="Z32">
        <v>9.67</v>
      </c>
      <c r="AA32">
        <v>0</v>
      </c>
      <c r="AB32">
        <v>0.77</v>
      </c>
      <c r="AC32">
        <v>0</v>
      </c>
    </row>
    <row r="33" spans="7:29">
      <c r="G33" t="s">
        <v>75</v>
      </c>
      <c r="H33" s="73">
        <v>42.52</v>
      </c>
      <c r="I33" s="46">
        <v>0</v>
      </c>
      <c r="J33" s="46">
        <v>0</v>
      </c>
      <c r="K33" s="46">
        <v>0</v>
      </c>
      <c r="L33" s="46">
        <v>9.67</v>
      </c>
      <c r="M33" s="74">
        <v>0.68</v>
      </c>
      <c r="N33" s="73">
        <v>0</v>
      </c>
      <c r="O33" s="46">
        <v>0</v>
      </c>
      <c r="P33" s="46">
        <v>-13</v>
      </c>
      <c r="Q33" s="46">
        <v>0</v>
      </c>
      <c r="R33" s="46">
        <v>0</v>
      </c>
      <c r="S33" s="74">
        <v>0</v>
      </c>
      <c r="U33" s="73">
        <v>52.87</v>
      </c>
      <c r="V33" s="74">
        <v>-13</v>
      </c>
      <c r="W33">
        <v>42.52</v>
      </c>
      <c r="X33">
        <v>0</v>
      </c>
      <c r="Y33">
        <v>0</v>
      </c>
      <c r="Z33">
        <v>9.67</v>
      </c>
      <c r="AA33">
        <v>0</v>
      </c>
      <c r="AB33">
        <v>0.68</v>
      </c>
      <c r="AC33">
        <v>-13</v>
      </c>
    </row>
    <row r="34" spans="7:29">
      <c r="G34" t="s">
        <v>76</v>
      </c>
      <c r="H34" s="73">
        <v>46.39</v>
      </c>
      <c r="I34" s="46">
        <v>0</v>
      </c>
      <c r="J34" s="46">
        <v>0</v>
      </c>
      <c r="K34" s="46">
        <v>0</v>
      </c>
      <c r="L34" s="46">
        <v>9.67</v>
      </c>
      <c r="M34" s="74">
        <v>0.68</v>
      </c>
      <c r="N34" s="73">
        <v>0</v>
      </c>
      <c r="O34" s="46">
        <v>0</v>
      </c>
      <c r="P34" s="46">
        <v>-17</v>
      </c>
      <c r="Q34" s="46">
        <v>0</v>
      </c>
      <c r="R34" s="46">
        <v>0</v>
      </c>
      <c r="S34" s="74">
        <v>0</v>
      </c>
      <c r="U34" s="73">
        <v>56.74</v>
      </c>
      <c r="V34" s="74">
        <v>-17</v>
      </c>
      <c r="W34">
        <v>46.39</v>
      </c>
      <c r="X34">
        <v>0</v>
      </c>
      <c r="Y34">
        <v>0</v>
      </c>
      <c r="Z34">
        <v>9.67</v>
      </c>
      <c r="AA34">
        <v>0</v>
      </c>
      <c r="AB34">
        <v>0.68</v>
      </c>
      <c r="AC34">
        <v>-17</v>
      </c>
    </row>
    <row r="35" spans="7:29">
      <c r="G35" t="s">
        <v>77</v>
      </c>
      <c r="H35" s="73">
        <v>40.590000000000003</v>
      </c>
      <c r="I35" s="46">
        <v>0</v>
      </c>
      <c r="J35" s="46">
        <v>0</v>
      </c>
      <c r="K35" s="46">
        <v>0</v>
      </c>
      <c r="L35" s="46">
        <v>9.67</v>
      </c>
      <c r="M35" s="74">
        <v>0.68</v>
      </c>
      <c r="N35" s="73">
        <v>0</v>
      </c>
      <c r="O35" s="46">
        <v>0</v>
      </c>
      <c r="P35" s="46">
        <v>-91</v>
      </c>
      <c r="Q35" s="46">
        <v>0</v>
      </c>
      <c r="R35" s="46">
        <v>0</v>
      </c>
      <c r="S35" s="74">
        <v>0</v>
      </c>
      <c r="U35" s="73">
        <v>50.94</v>
      </c>
      <c r="V35" s="74">
        <v>-91</v>
      </c>
      <c r="W35">
        <v>40.590000000000003</v>
      </c>
      <c r="X35">
        <v>0</v>
      </c>
      <c r="Y35">
        <v>0</v>
      </c>
      <c r="Z35">
        <v>9.67</v>
      </c>
      <c r="AA35">
        <v>0</v>
      </c>
      <c r="AB35">
        <v>0.68</v>
      </c>
      <c r="AC35">
        <v>-91</v>
      </c>
    </row>
    <row r="36" spans="7:29">
      <c r="G36" t="s">
        <v>78</v>
      </c>
      <c r="H36" s="73">
        <v>39.630000000000003</v>
      </c>
      <c r="I36" s="46">
        <v>0</v>
      </c>
      <c r="J36" s="46">
        <v>0</v>
      </c>
      <c r="K36" s="46">
        <v>0</v>
      </c>
      <c r="L36" s="46">
        <v>10.63</v>
      </c>
      <c r="M36" s="74">
        <v>0.68</v>
      </c>
      <c r="N36" s="73">
        <v>0</v>
      </c>
      <c r="O36" s="46">
        <v>0</v>
      </c>
      <c r="P36" s="46">
        <v>-59</v>
      </c>
      <c r="Q36" s="46">
        <v>0</v>
      </c>
      <c r="R36" s="46">
        <v>0</v>
      </c>
      <c r="S36" s="74">
        <v>0</v>
      </c>
      <c r="U36" s="73">
        <v>50.94</v>
      </c>
      <c r="V36" s="74">
        <v>-59</v>
      </c>
      <c r="W36">
        <v>39.630000000000003</v>
      </c>
      <c r="X36">
        <v>0</v>
      </c>
      <c r="Y36">
        <v>0</v>
      </c>
      <c r="Z36">
        <v>10.63</v>
      </c>
      <c r="AA36">
        <v>0</v>
      </c>
      <c r="AB36">
        <v>0.68</v>
      </c>
      <c r="AC36">
        <v>-59</v>
      </c>
    </row>
    <row r="37" spans="7:29">
      <c r="G37" t="s">
        <v>79</v>
      </c>
      <c r="H37" s="73">
        <v>28.03</v>
      </c>
      <c r="I37" s="46">
        <v>0</v>
      </c>
      <c r="J37" s="46">
        <v>0</v>
      </c>
      <c r="K37" s="46">
        <v>0</v>
      </c>
      <c r="L37" s="46">
        <v>11.6</v>
      </c>
      <c r="M37" s="74">
        <v>0.77</v>
      </c>
      <c r="N37" s="73">
        <v>0</v>
      </c>
      <c r="O37" s="46">
        <v>0</v>
      </c>
      <c r="P37" s="46">
        <v>-32</v>
      </c>
      <c r="Q37" s="46">
        <v>0</v>
      </c>
      <c r="R37" s="46">
        <v>0</v>
      </c>
      <c r="S37" s="74">
        <v>0</v>
      </c>
      <c r="U37" s="73">
        <v>40.4</v>
      </c>
      <c r="V37" s="74">
        <v>-32</v>
      </c>
      <c r="W37">
        <v>28.03</v>
      </c>
      <c r="X37">
        <v>0</v>
      </c>
      <c r="Y37">
        <v>0</v>
      </c>
      <c r="Z37">
        <v>11.6</v>
      </c>
      <c r="AA37">
        <v>0</v>
      </c>
      <c r="AB37">
        <v>0.77</v>
      </c>
      <c r="AC37">
        <v>-32</v>
      </c>
    </row>
    <row r="38" spans="7:29">
      <c r="G38" t="s">
        <v>80</v>
      </c>
      <c r="H38" s="73">
        <v>27.06</v>
      </c>
      <c r="I38" s="46">
        <v>0</v>
      </c>
      <c r="J38" s="46">
        <v>0</v>
      </c>
      <c r="K38" s="46">
        <v>0</v>
      </c>
      <c r="L38" s="46">
        <v>12.57</v>
      </c>
      <c r="M38" s="74">
        <v>0</v>
      </c>
      <c r="N38" s="73">
        <v>0</v>
      </c>
      <c r="O38" s="46">
        <v>0</v>
      </c>
      <c r="P38" s="46">
        <v>-40</v>
      </c>
      <c r="Q38" s="46">
        <v>0</v>
      </c>
      <c r="R38" s="46">
        <v>0</v>
      </c>
      <c r="S38" s="74">
        <v>0</v>
      </c>
      <c r="U38" s="73">
        <v>39.630000000000003</v>
      </c>
      <c r="V38" s="74">
        <v>-40</v>
      </c>
      <c r="W38">
        <v>27.06</v>
      </c>
      <c r="X38">
        <v>0</v>
      </c>
      <c r="Y38">
        <v>0</v>
      </c>
      <c r="Z38">
        <v>12.57</v>
      </c>
      <c r="AA38">
        <v>0</v>
      </c>
      <c r="AB38">
        <v>0</v>
      </c>
      <c r="AC38">
        <v>-40</v>
      </c>
    </row>
    <row r="39" spans="7:29">
      <c r="G39" t="s">
        <v>81</v>
      </c>
      <c r="H39" s="73">
        <v>36.72</v>
      </c>
      <c r="I39" s="46">
        <v>0</v>
      </c>
      <c r="J39" s="46">
        <v>0</v>
      </c>
      <c r="K39" s="46">
        <v>9.67</v>
      </c>
      <c r="L39" s="46">
        <v>12.57</v>
      </c>
      <c r="M39" s="74">
        <v>0</v>
      </c>
      <c r="N39" s="73">
        <v>0</v>
      </c>
      <c r="O39" s="46">
        <v>0</v>
      </c>
      <c r="P39" s="46">
        <v>-82</v>
      </c>
      <c r="Q39" s="46">
        <v>0</v>
      </c>
      <c r="R39" s="46">
        <v>0</v>
      </c>
      <c r="S39" s="74">
        <v>0</v>
      </c>
      <c r="U39" s="73">
        <v>58.96</v>
      </c>
      <c r="V39" s="74">
        <v>-82</v>
      </c>
      <c r="W39">
        <v>36.72</v>
      </c>
      <c r="X39">
        <v>0</v>
      </c>
      <c r="Y39">
        <v>0</v>
      </c>
      <c r="Z39">
        <v>12.57</v>
      </c>
      <c r="AA39">
        <v>9.67</v>
      </c>
      <c r="AB39">
        <v>0</v>
      </c>
      <c r="AC39">
        <v>-82</v>
      </c>
    </row>
    <row r="40" spans="7:29">
      <c r="G40" t="s">
        <v>82</v>
      </c>
      <c r="H40" s="73">
        <v>40.6</v>
      </c>
      <c r="I40" s="46">
        <v>0</v>
      </c>
      <c r="J40" s="46">
        <v>0</v>
      </c>
      <c r="K40" s="46">
        <v>9.67</v>
      </c>
      <c r="L40" s="46">
        <v>13.53</v>
      </c>
      <c r="M40" s="74">
        <v>0</v>
      </c>
      <c r="N40" s="73">
        <v>0</v>
      </c>
      <c r="O40" s="46">
        <v>0</v>
      </c>
      <c r="P40" s="46">
        <v>-90</v>
      </c>
      <c r="Q40" s="46">
        <v>0</v>
      </c>
      <c r="R40" s="46">
        <v>0</v>
      </c>
      <c r="S40" s="74">
        <v>0</v>
      </c>
      <c r="U40" s="73">
        <v>63.8</v>
      </c>
      <c r="V40" s="74">
        <v>-90</v>
      </c>
      <c r="W40">
        <v>40.6</v>
      </c>
      <c r="X40">
        <v>0</v>
      </c>
      <c r="Y40">
        <v>0</v>
      </c>
      <c r="Z40">
        <v>13.53</v>
      </c>
      <c r="AA40">
        <v>9.67</v>
      </c>
      <c r="AB40">
        <v>0</v>
      </c>
      <c r="AC40">
        <v>-90</v>
      </c>
    </row>
    <row r="41" spans="7:29">
      <c r="G41" t="s">
        <v>83</v>
      </c>
      <c r="H41" s="73">
        <v>44.46</v>
      </c>
      <c r="I41" s="46">
        <v>0</v>
      </c>
      <c r="J41" s="46">
        <v>0</v>
      </c>
      <c r="K41" s="46">
        <v>27.06</v>
      </c>
      <c r="L41" s="46">
        <v>14.5</v>
      </c>
      <c r="M41" s="74">
        <v>0.68</v>
      </c>
      <c r="N41" s="73">
        <v>0</v>
      </c>
      <c r="O41" s="46">
        <v>0</v>
      </c>
      <c r="P41" s="46">
        <v>-40</v>
      </c>
      <c r="Q41" s="46">
        <v>0</v>
      </c>
      <c r="R41" s="46">
        <v>0</v>
      </c>
      <c r="S41" s="74">
        <v>0</v>
      </c>
      <c r="U41" s="73">
        <v>86.7</v>
      </c>
      <c r="V41" s="74">
        <v>-40</v>
      </c>
      <c r="W41">
        <v>44.46</v>
      </c>
      <c r="X41">
        <v>0</v>
      </c>
      <c r="Y41">
        <v>0</v>
      </c>
      <c r="Z41">
        <v>14.5</v>
      </c>
      <c r="AA41">
        <v>27.06</v>
      </c>
      <c r="AB41">
        <v>0.68</v>
      </c>
      <c r="AC41">
        <v>-40</v>
      </c>
    </row>
    <row r="42" spans="7:29">
      <c r="G42" t="s">
        <v>84</v>
      </c>
      <c r="H42" s="73">
        <v>45.42</v>
      </c>
      <c r="I42" s="46">
        <v>0</v>
      </c>
      <c r="J42" s="46">
        <v>0</v>
      </c>
      <c r="K42" s="46">
        <v>34.799999999999997</v>
      </c>
      <c r="L42" s="46">
        <v>14.5</v>
      </c>
      <c r="M42" s="74">
        <v>0.68</v>
      </c>
      <c r="N42" s="73">
        <v>0</v>
      </c>
      <c r="O42" s="46">
        <v>0</v>
      </c>
      <c r="P42" s="46">
        <v>-30</v>
      </c>
      <c r="Q42" s="46">
        <v>0</v>
      </c>
      <c r="R42" s="46">
        <v>0</v>
      </c>
      <c r="S42" s="74">
        <v>0</v>
      </c>
      <c r="U42" s="73">
        <v>95.4</v>
      </c>
      <c r="V42" s="74">
        <v>-30</v>
      </c>
      <c r="W42">
        <v>45.42</v>
      </c>
      <c r="X42">
        <v>0</v>
      </c>
      <c r="Y42">
        <v>0</v>
      </c>
      <c r="Z42">
        <v>14.5</v>
      </c>
      <c r="AA42">
        <v>34.799999999999997</v>
      </c>
      <c r="AB42">
        <v>0.68</v>
      </c>
      <c r="AC42">
        <v>-30</v>
      </c>
    </row>
    <row r="43" spans="7:29">
      <c r="G43" t="s">
        <v>85</v>
      </c>
      <c r="H43" s="73">
        <v>33.82</v>
      </c>
      <c r="I43" s="46">
        <v>0</v>
      </c>
      <c r="J43" s="46">
        <v>0</v>
      </c>
      <c r="K43" s="46">
        <v>24.17</v>
      </c>
      <c r="L43" s="46">
        <v>14.5</v>
      </c>
      <c r="M43" s="74">
        <v>0.68</v>
      </c>
      <c r="N43" s="73">
        <v>0</v>
      </c>
      <c r="O43" s="46">
        <v>-41</v>
      </c>
      <c r="P43" s="46">
        <v>-40</v>
      </c>
      <c r="Q43" s="46">
        <v>0</v>
      </c>
      <c r="R43" s="46">
        <v>0</v>
      </c>
      <c r="S43" s="74">
        <v>0</v>
      </c>
      <c r="U43" s="73">
        <v>73.17</v>
      </c>
      <c r="V43" s="74">
        <v>-81</v>
      </c>
      <c r="W43">
        <v>33.82</v>
      </c>
      <c r="X43">
        <v>-41</v>
      </c>
      <c r="Y43">
        <v>0</v>
      </c>
      <c r="Z43">
        <v>14.5</v>
      </c>
      <c r="AA43">
        <v>24.17</v>
      </c>
      <c r="AB43">
        <v>0.68</v>
      </c>
      <c r="AC43">
        <v>-40</v>
      </c>
    </row>
    <row r="44" spans="7:29">
      <c r="G44" t="s">
        <v>86</v>
      </c>
      <c r="H44" s="73">
        <v>32.869999999999997</v>
      </c>
      <c r="I44" s="46">
        <v>0</v>
      </c>
      <c r="J44" s="46">
        <v>0</v>
      </c>
      <c r="K44" s="46">
        <v>28.03</v>
      </c>
      <c r="L44" s="46">
        <v>16.43</v>
      </c>
      <c r="M44" s="74">
        <v>0.57999999999999996</v>
      </c>
      <c r="N44" s="73">
        <v>0</v>
      </c>
      <c r="O44" s="46">
        <v>-44</v>
      </c>
      <c r="P44" s="46">
        <v>-34</v>
      </c>
      <c r="Q44" s="46">
        <v>0</v>
      </c>
      <c r="R44" s="46">
        <v>0</v>
      </c>
      <c r="S44" s="74">
        <v>0</v>
      </c>
      <c r="U44" s="73">
        <v>77.91</v>
      </c>
      <c r="V44" s="74">
        <v>-78</v>
      </c>
      <c r="W44">
        <v>32.869999999999997</v>
      </c>
      <c r="X44">
        <v>-44</v>
      </c>
      <c r="Y44">
        <v>0</v>
      </c>
      <c r="Z44">
        <v>16.43</v>
      </c>
      <c r="AA44">
        <v>28.03</v>
      </c>
      <c r="AB44">
        <v>0.57999999999999996</v>
      </c>
      <c r="AC44">
        <v>-34</v>
      </c>
    </row>
    <row r="45" spans="7:29">
      <c r="G45" t="s">
        <v>87</v>
      </c>
      <c r="H45" s="73">
        <v>60.89</v>
      </c>
      <c r="I45" s="46">
        <v>0</v>
      </c>
      <c r="J45" s="46">
        <v>0</v>
      </c>
      <c r="K45" s="46">
        <v>30.93</v>
      </c>
      <c r="L45" s="46">
        <v>15.47</v>
      </c>
      <c r="M45" s="74">
        <v>0.68</v>
      </c>
      <c r="N45" s="73">
        <v>0</v>
      </c>
      <c r="O45" s="46">
        <v>-17</v>
      </c>
      <c r="P45" s="46">
        <v>-20</v>
      </c>
      <c r="Q45" s="46">
        <v>0</v>
      </c>
      <c r="R45" s="46">
        <v>0</v>
      </c>
      <c r="S45" s="74">
        <v>0</v>
      </c>
      <c r="U45" s="73">
        <v>107.97</v>
      </c>
      <c r="V45" s="74">
        <v>-37</v>
      </c>
      <c r="W45">
        <v>60.89</v>
      </c>
      <c r="X45">
        <v>-17</v>
      </c>
      <c r="Y45">
        <v>0</v>
      </c>
      <c r="Z45">
        <v>15.47</v>
      </c>
      <c r="AA45">
        <v>30.93</v>
      </c>
      <c r="AB45">
        <v>0.68</v>
      </c>
      <c r="AC45">
        <v>-20</v>
      </c>
    </row>
    <row r="46" spans="7:29">
      <c r="G46" t="s">
        <v>88</v>
      </c>
      <c r="H46" s="73">
        <v>61.86</v>
      </c>
      <c r="I46" s="46">
        <v>0</v>
      </c>
      <c r="J46" s="46">
        <v>0</v>
      </c>
      <c r="K46" s="46">
        <v>31.9</v>
      </c>
      <c r="L46" s="46">
        <v>14.5</v>
      </c>
      <c r="M46" s="74">
        <v>0.57999999999999996</v>
      </c>
      <c r="N46" s="73">
        <v>0</v>
      </c>
      <c r="O46" s="46">
        <v>-23</v>
      </c>
      <c r="P46" s="46">
        <v>-26</v>
      </c>
      <c r="Q46" s="46">
        <v>0</v>
      </c>
      <c r="R46" s="46">
        <v>0</v>
      </c>
      <c r="S46" s="74">
        <v>0</v>
      </c>
      <c r="U46" s="73">
        <v>108.84</v>
      </c>
      <c r="V46" s="74">
        <v>-49</v>
      </c>
      <c r="W46">
        <v>61.86</v>
      </c>
      <c r="X46">
        <v>-23</v>
      </c>
      <c r="Y46">
        <v>0</v>
      </c>
      <c r="Z46">
        <v>14.5</v>
      </c>
      <c r="AA46">
        <v>31.9</v>
      </c>
      <c r="AB46">
        <v>0.57999999999999996</v>
      </c>
      <c r="AC46">
        <v>-26</v>
      </c>
    </row>
    <row r="47" spans="7:29">
      <c r="G47" t="s">
        <v>89</v>
      </c>
      <c r="H47" s="73">
        <v>60.9</v>
      </c>
      <c r="I47" s="46">
        <v>0</v>
      </c>
      <c r="J47" s="46">
        <v>0</v>
      </c>
      <c r="K47" s="46">
        <v>30.93</v>
      </c>
      <c r="L47" s="46">
        <v>10.63</v>
      </c>
      <c r="M47" s="74">
        <v>0.57999999999999996</v>
      </c>
      <c r="N47" s="73">
        <v>0</v>
      </c>
      <c r="O47" s="46">
        <v>-9</v>
      </c>
      <c r="P47" s="46">
        <v>-35</v>
      </c>
      <c r="Q47" s="46">
        <v>0</v>
      </c>
      <c r="R47" s="46">
        <v>0</v>
      </c>
      <c r="S47" s="74">
        <v>0</v>
      </c>
      <c r="U47" s="73">
        <v>103.04</v>
      </c>
      <c r="V47" s="74">
        <v>-44.1</v>
      </c>
      <c r="W47">
        <v>60.9</v>
      </c>
      <c r="X47">
        <v>-9</v>
      </c>
      <c r="Y47">
        <v>-0.1</v>
      </c>
      <c r="Z47">
        <v>10.63</v>
      </c>
      <c r="AA47">
        <v>30.93</v>
      </c>
      <c r="AB47">
        <v>0.57999999999999996</v>
      </c>
      <c r="AC47">
        <v>-35</v>
      </c>
    </row>
    <row r="48" spans="7:29">
      <c r="G48" t="s">
        <v>90</v>
      </c>
      <c r="H48" s="73">
        <v>46.4</v>
      </c>
      <c r="I48" s="46">
        <v>0</v>
      </c>
      <c r="J48" s="46">
        <v>0</v>
      </c>
      <c r="K48" s="46">
        <v>31.9</v>
      </c>
      <c r="L48" s="46">
        <v>11.6</v>
      </c>
      <c r="M48" s="74">
        <v>0.48</v>
      </c>
      <c r="N48" s="73">
        <v>0</v>
      </c>
      <c r="O48" s="46">
        <v>-13</v>
      </c>
      <c r="P48" s="46">
        <v>-25</v>
      </c>
      <c r="Q48" s="46">
        <v>0</v>
      </c>
      <c r="R48" s="46">
        <v>0</v>
      </c>
      <c r="S48" s="74">
        <v>0</v>
      </c>
      <c r="U48" s="73">
        <v>90.38</v>
      </c>
      <c r="V48" s="74">
        <v>-38.1</v>
      </c>
      <c r="W48">
        <v>46.4</v>
      </c>
      <c r="X48">
        <v>-13</v>
      </c>
      <c r="Y48">
        <v>-0.1</v>
      </c>
      <c r="Z48">
        <v>11.6</v>
      </c>
      <c r="AA48">
        <v>31.9</v>
      </c>
      <c r="AB48">
        <v>0.48</v>
      </c>
      <c r="AC48">
        <v>-25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30.93</v>
      </c>
      <c r="L49" s="46">
        <v>11.6</v>
      </c>
      <c r="M49" s="74">
        <v>0.57999999999999996</v>
      </c>
      <c r="N49" s="73">
        <v>0</v>
      </c>
      <c r="O49" s="46">
        <v>-23</v>
      </c>
      <c r="P49" s="46">
        <v>-55</v>
      </c>
      <c r="Q49" s="46">
        <v>0</v>
      </c>
      <c r="R49" s="46">
        <v>0</v>
      </c>
      <c r="S49" s="74">
        <v>0</v>
      </c>
      <c r="U49" s="73">
        <v>43.11</v>
      </c>
      <c r="V49" s="74">
        <v>-78.099999999999994</v>
      </c>
      <c r="W49">
        <v>0</v>
      </c>
      <c r="X49">
        <v>-23</v>
      </c>
      <c r="Y49">
        <v>-0.1</v>
      </c>
      <c r="Z49">
        <v>11.6</v>
      </c>
      <c r="AA49">
        <v>30.93</v>
      </c>
      <c r="AB49">
        <v>0.57999999999999996</v>
      </c>
      <c r="AC49">
        <v>-55</v>
      </c>
    </row>
    <row r="50" spans="7:29">
      <c r="G50" t="s">
        <v>92</v>
      </c>
      <c r="H50" s="73">
        <v>6.77</v>
      </c>
      <c r="I50" s="46">
        <v>0</v>
      </c>
      <c r="J50" s="46">
        <v>0</v>
      </c>
      <c r="K50" s="46">
        <v>30.92</v>
      </c>
      <c r="L50" s="46">
        <v>11.6</v>
      </c>
      <c r="M50" s="74">
        <v>0.68</v>
      </c>
      <c r="N50" s="73">
        <v>0</v>
      </c>
      <c r="O50" s="46">
        <v>-26</v>
      </c>
      <c r="P50" s="46">
        <v>-45</v>
      </c>
      <c r="Q50" s="46">
        <v>0</v>
      </c>
      <c r="R50" s="46">
        <v>0</v>
      </c>
      <c r="S50" s="74">
        <v>0</v>
      </c>
      <c r="U50" s="73">
        <v>49.97</v>
      </c>
      <c r="V50" s="74">
        <v>-71.099999999999994</v>
      </c>
      <c r="W50">
        <v>6.77</v>
      </c>
      <c r="X50">
        <v>-26</v>
      </c>
      <c r="Y50">
        <v>-0.1</v>
      </c>
      <c r="Z50">
        <v>11.6</v>
      </c>
      <c r="AA50">
        <v>30.92</v>
      </c>
      <c r="AB50">
        <v>0.68</v>
      </c>
      <c r="AC50">
        <v>-45</v>
      </c>
    </row>
    <row r="51" spans="7:29">
      <c r="G51" t="s">
        <v>93</v>
      </c>
      <c r="H51" s="73">
        <v>67.66</v>
      </c>
      <c r="I51" s="46">
        <v>0</v>
      </c>
      <c r="J51" s="46">
        <v>0</v>
      </c>
      <c r="K51" s="46">
        <v>29</v>
      </c>
      <c r="L51" s="46">
        <v>12.57</v>
      </c>
      <c r="M51" s="74">
        <v>0.57999999999999996</v>
      </c>
      <c r="N51" s="73">
        <v>0</v>
      </c>
      <c r="O51" s="46">
        <v>-8</v>
      </c>
      <c r="P51" s="46">
        <v>-27</v>
      </c>
      <c r="Q51" s="46">
        <v>0</v>
      </c>
      <c r="R51" s="46">
        <v>0</v>
      </c>
      <c r="S51" s="74">
        <v>0</v>
      </c>
      <c r="U51" s="73">
        <v>109.81</v>
      </c>
      <c r="V51" s="74">
        <v>-35.1</v>
      </c>
      <c r="W51">
        <v>67.66</v>
      </c>
      <c r="X51">
        <v>-8</v>
      </c>
      <c r="Y51">
        <v>-0.1</v>
      </c>
      <c r="Z51">
        <v>12.57</v>
      </c>
      <c r="AA51">
        <v>29</v>
      </c>
      <c r="AB51">
        <v>0.57999999999999996</v>
      </c>
      <c r="AC51">
        <v>-27</v>
      </c>
    </row>
    <row r="52" spans="7:29">
      <c r="G52" t="s">
        <v>94</v>
      </c>
      <c r="H52" s="73">
        <v>65.73</v>
      </c>
      <c r="I52" s="46">
        <v>0</v>
      </c>
      <c r="J52" s="46">
        <v>0</v>
      </c>
      <c r="K52" s="46">
        <v>28.03</v>
      </c>
      <c r="L52" s="46">
        <v>13.53</v>
      </c>
      <c r="M52" s="74">
        <v>0</v>
      </c>
      <c r="N52" s="73">
        <v>0</v>
      </c>
      <c r="O52" s="46">
        <v>-8</v>
      </c>
      <c r="P52" s="46">
        <v>-18</v>
      </c>
      <c r="Q52" s="46">
        <v>0</v>
      </c>
      <c r="R52" s="46">
        <v>0</v>
      </c>
      <c r="S52" s="74">
        <v>0</v>
      </c>
      <c r="U52" s="73">
        <v>107.29</v>
      </c>
      <c r="V52" s="74">
        <v>-26.1</v>
      </c>
      <c r="W52">
        <v>65.73</v>
      </c>
      <c r="X52">
        <v>-8</v>
      </c>
      <c r="Y52">
        <v>-0.1</v>
      </c>
      <c r="Z52">
        <v>13.53</v>
      </c>
      <c r="AA52">
        <v>28.03</v>
      </c>
      <c r="AB52">
        <v>0</v>
      </c>
      <c r="AC52">
        <v>-18</v>
      </c>
    </row>
    <row r="53" spans="7:29">
      <c r="G53" t="s">
        <v>95</v>
      </c>
      <c r="H53" s="73">
        <v>87.96</v>
      </c>
      <c r="I53" s="46">
        <v>0</v>
      </c>
      <c r="J53" s="46">
        <v>0</v>
      </c>
      <c r="K53" s="46">
        <v>25.13</v>
      </c>
      <c r="L53" s="46">
        <v>11.6</v>
      </c>
      <c r="M53" s="74">
        <v>0.68</v>
      </c>
      <c r="N53" s="73">
        <v>0</v>
      </c>
      <c r="O53" s="46">
        <v>-29</v>
      </c>
      <c r="P53" s="46">
        <v>-70</v>
      </c>
      <c r="Q53" s="46">
        <v>0</v>
      </c>
      <c r="R53" s="46">
        <v>0</v>
      </c>
      <c r="S53" s="74">
        <v>0</v>
      </c>
      <c r="U53" s="73">
        <v>125.37</v>
      </c>
      <c r="V53" s="74">
        <v>-99.1</v>
      </c>
      <c r="W53">
        <v>87.96</v>
      </c>
      <c r="X53">
        <v>-29</v>
      </c>
      <c r="Y53">
        <v>-0.1</v>
      </c>
      <c r="Z53">
        <v>11.6</v>
      </c>
      <c r="AA53">
        <v>25.13</v>
      </c>
      <c r="AB53">
        <v>0.68</v>
      </c>
      <c r="AC53">
        <v>-70</v>
      </c>
    </row>
    <row r="54" spans="7:29">
      <c r="G54" t="s">
        <v>96</v>
      </c>
      <c r="H54" s="73">
        <v>75.39</v>
      </c>
      <c r="I54" s="46">
        <v>0</v>
      </c>
      <c r="J54" s="46">
        <v>0</v>
      </c>
      <c r="K54" s="46">
        <v>28.03</v>
      </c>
      <c r="L54" s="46">
        <v>12.57</v>
      </c>
      <c r="M54" s="74">
        <v>0.68</v>
      </c>
      <c r="N54" s="73">
        <v>0</v>
      </c>
      <c r="O54" s="46">
        <v>-31</v>
      </c>
      <c r="P54" s="46">
        <v>-73</v>
      </c>
      <c r="Q54" s="46">
        <v>0</v>
      </c>
      <c r="R54" s="46">
        <v>0</v>
      </c>
      <c r="S54" s="74">
        <v>0</v>
      </c>
      <c r="U54" s="73">
        <v>116.67</v>
      </c>
      <c r="V54" s="74">
        <v>-104.1</v>
      </c>
      <c r="W54">
        <v>75.39</v>
      </c>
      <c r="X54">
        <v>-31</v>
      </c>
      <c r="Y54">
        <v>-0.1</v>
      </c>
      <c r="Z54">
        <v>12.57</v>
      </c>
      <c r="AA54">
        <v>28.03</v>
      </c>
      <c r="AB54">
        <v>0.68</v>
      </c>
      <c r="AC54">
        <v>-73</v>
      </c>
    </row>
    <row r="55" spans="7:29">
      <c r="G55" t="s">
        <v>97</v>
      </c>
      <c r="H55" s="73">
        <v>30.93</v>
      </c>
      <c r="I55" s="46">
        <v>0</v>
      </c>
      <c r="J55" s="46">
        <v>0</v>
      </c>
      <c r="K55" s="46">
        <v>29</v>
      </c>
      <c r="L55" s="46">
        <v>8.6999999999999993</v>
      </c>
      <c r="M55" s="74">
        <v>0.57999999999999996</v>
      </c>
      <c r="N55" s="73">
        <v>0</v>
      </c>
      <c r="O55" s="46">
        <v>-34</v>
      </c>
      <c r="P55" s="46">
        <v>-30</v>
      </c>
      <c r="Q55" s="46">
        <v>0</v>
      </c>
      <c r="R55" s="46">
        <v>0</v>
      </c>
      <c r="S55" s="74">
        <v>0</v>
      </c>
      <c r="U55" s="73">
        <v>69.209999999999994</v>
      </c>
      <c r="V55" s="74">
        <v>-64.099999999999994</v>
      </c>
      <c r="W55">
        <v>30.93</v>
      </c>
      <c r="X55">
        <v>-34</v>
      </c>
      <c r="Y55">
        <v>-0.1</v>
      </c>
      <c r="Z55">
        <v>8.6999999999999993</v>
      </c>
      <c r="AA55">
        <v>29</v>
      </c>
      <c r="AB55">
        <v>0.57999999999999996</v>
      </c>
      <c r="AC55">
        <v>-30</v>
      </c>
    </row>
    <row r="56" spans="7:29">
      <c r="G56" t="s">
        <v>98</v>
      </c>
      <c r="H56" s="73">
        <v>36.74</v>
      </c>
      <c r="I56" s="46">
        <v>0</v>
      </c>
      <c r="J56" s="46">
        <v>0</v>
      </c>
      <c r="K56" s="46">
        <v>25.13</v>
      </c>
      <c r="L56" s="46">
        <v>10.63</v>
      </c>
      <c r="M56" s="74">
        <v>0.77</v>
      </c>
      <c r="N56" s="73">
        <v>0</v>
      </c>
      <c r="O56" s="46">
        <v>-28</v>
      </c>
      <c r="P56" s="46">
        <v>0</v>
      </c>
      <c r="Q56" s="46">
        <v>0</v>
      </c>
      <c r="R56" s="46">
        <v>0</v>
      </c>
      <c r="S56" s="74">
        <v>0</v>
      </c>
      <c r="U56" s="73">
        <v>73.27</v>
      </c>
      <c r="V56" s="74">
        <v>-28.1</v>
      </c>
      <c r="W56">
        <v>36.74</v>
      </c>
      <c r="X56">
        <v>-28</v>
      </c>
      <c r="Y56">
        <v>-0.1</v>
      </c>
      <c r="Z56">
        <v>10.63</v>
      </c>
      <c r="AA56">
        <v>25.13</v>
      </c>
      <c r="AB56">
        <v>0.77</v>
      </c>
      <c r="AC56">
        <v>0</v>
      </c>
    </row>
    <row r="57" spans="7:29">
      <c r="G57" t="s">
        <v>99</v>
      </c>
      <c r="H57" s="73">
        <v>23.2</v>
      </c>
      <c r="I57" s="46">
        <v>0</v>
      </c>
      <c r="J57" s="46">
        <v>0</v>
      </c>
      <c r="K57" s="46">
        <v>23.2</v>
      </c>
      <c r="L57" s="46">
        <v>12.08</v>
      </c>
      <c r="M57" s="74">
        <v>0.77</v>
      </c>
      <c r="N57" s="73">
        <v>0</v>
      </c>
      <c r="O57" s="46">
        <v>-33</v>
      </c>
      <c r="P57" s="46">
        <v>0</v>
      </c>
      <c r="Q57" s="46">
        <v>0</v>
      </c>
      <c r="R57" s="46">
        <v>0</v>
      </c>
      <c r="S57" s="74">
        <v>0</v>
      </c>
      <c r="U57" s="73">
        <v>59.25</v>
      </c>
      <c r="V57" s="74">
        <v>-33.1</v>
      </c>
      <c r="W57">
        <v>23.2</v>
      </c>
      <c r="X57">
        <v>-33</v>
      </c>
      <c r="Y57">
        <v>-0.1</v>
      </c>
      <c r="Z57">
        <v>12.08</v>
      </c>
      <c r="AA57">
        <v>23.2</v>
      </c>
      <c r="AB57">
        <v>0.77</v>
      </c>
      <c r="AC57">
        <v>0</v>
      </c>
    </row>
    <row r="58" spans="7:29">
      <c r="G58" t="s">
        <v>100</v>
      </c>
      <c r="H58" s="73">
        <v>12.57</v>
      </c>
      <c r="I58" s="46">
        <v>0</v>
      </c>
      <c r="J58" s="46">
        <v>0</v>
      </c>
      <c r="K58" s="46">
        <v>25.13</v>
      </c>
      <c r="L58" s="46">
        <v>14.02</v>
      </c>
      <c r="M58" s="74">
        <v>0.77</v>
      </c>
      <c r="N58" s="73">
        <v>0</v>
      </c>
      <c r="O58" s="46">
        <v>-26</v>
      </c>
      <c r="P58" s="46">
        <v>-40</v>
      </c>
      <c r="Q58" s="46">
        <v>0</v>
      </c>
      <c r="R58" s="46">
        <v>0</v>
      </c>
      <c r="S58" s="74">
        <v>0</v>
      </c>
      <c r="U58" s="73">
        <v>52.49</v>
      </c>
      <c r="V58" s="74">
        <v>-66.099999999999994</v>
      </c>
      <c r="W58">
        <v>12.57</v>
      </c>
      <c r="X58">
        <v>-26</v>
      </c>
      <c r="Y58">
        <v>-0.1</v>
      </c>
      <c r="Z58">
        <v>14.02</v>
      </c>
      <c r="AA58">
        <v>25.13</v>
      </c>
      <c r="AB58">
        <v>0.77</v>
      </c>
      <c r="AC58">
        <v>-40</v>
      </c>
    </row>
    <row r="59" spans="7:29">
      <c r="G59" t="s">
        <v>101</v>
      </c>
      <c r="H59" s="73">
        <v>27.06</v>
      </c>
      <c r="I59" s="46">
        <v>0</v>
      </c>
      <c r="J59" s="46">
        <v>9.67</v>
      </c>
      <c r="K59" s="46">
        <v>24.17</v>
      </c>
      <c r="L59" s="46">
        <v>9.18</v>
      </c>
      <c r="M59" s="74">
        <v>0.77</v>
      </c>
      <c r="N59" s="73">
        <v>0</v>
      </c>
      <c r="O59" s="46">
        <v>-45</v>
      </c>
      <c r="P59" s="46">
        <v>0</v>
      </c>
      <c r="Q59" s="46">
        <v>0</v>
      </c>
      <c r="R59" s="46">
        <v>0</v>
      </c>
      <c r="S59" s="74">
        <v>0</v>
      </c>
      <c r="U59" s="73">
        <v>70.849999999999994</v>
      </c>
      <c r="V59" s="74">
        <v>-45.1</v>
      </c>
      <c r="W59">
        <v>27.06</v>
      </c>
      <c r="X59">
        <v>-45</v>
      </c>
      <c r="Y59">
        <v>-0.1</v>
      </c>
      <c r="Z59">
        <v>9.18</v>
      </c>
      <c r="AA59">
        <v>24.17</v>
      </c>
      <c r="AB59">
        <v>0.77</v>
      </c>
      <c r="AC59">
        <v>9.67</v>
      </c>
    </row>
    <row r="60" spans="7:29">
      <c r="G60" t="s">
        <v>102</v>
      </c>
      <c r="H60" s="73">
        <v>35.770000000000003</v>
      </c>
      <c r="I60" s="46">
        <v>0</v>
      </c>
      <c r="J60" s="46">
        <v>0</v>
      </c>
      <c r="K60" s="46">
        <v>27.06</v>
      </c>
      <c r="L60" s="46">
        <v>13.53</v>
      </c>
      <c r="M60" s="74">
        <v>0.68</v>
      </c>
      <c r="N60" s="73">
        <v>0</v>
      </c>
      <c r="O60" s="46">
        <v>-52</v>
      </c>
      <c r="P60" s="46">
        <v>0</v>
      </c>
      <c r="Q60" s="46">
        <v>0</v>
      </c>
      <c r="R60" s="46">
        <v>0</v>
      </c>
      <c r="S60" s="74">
        <v>0</v>
      </c>
      <c r="U60" s="73">
        <v>77.040000000000006</v>
      </c>
      <c r="V60" s="74">
        <v>-52.1</v>
      </c>
      <c r="W60">
        <v>35.770000000000003</v>
      </c>
      <c r="X60">
        <v>-52</v>
      </c>
      <c r="Y60">
        <v>-0.1</v>
      </c>
      <c r="Z60">
        <v>13.53</v>
      </c>
      <c r="AA60">
        <v>27.06</v>
      </c>
      <c r="AB60">
        <v>0.68</v>
      </c>
      <c r="AC60">
        <v>0</v>
      </c>
    </row>
    <row r="61" spans="7:29">
      <c r="G61" t="s">
        <v>103</v>
      </c>
      <c r="H61" s="73">
        <v>11.6</v>
      </c>
      <c r="I61" s="46">
        <v>0</v>
      </c>
      <c r="J61" s="46">
        <v>9.67</v>
      </c>
      <c r="K61" s="46">
        <v>28.99</v>
      </c>
      <c r="L61" s="46">
        <v>12.57</v>
      </c>
      <c r="M61" s="74">
        <v>0</v>
      </c>
      <c r="N61" s="73">
        <v>0</v>
      </c>
      <c r="O61" s="46">
        <v>-41</v>
      </c>
      <c r="P61" s="46">
        <v>0</v>
      </c>
      <c r="Q61" s="46">
        <v>0</v>
      </c>
      <c r="R61" s="46">
        <v>0</v>
      </c>
      <c r="S61" s="74">
        <v>0</v>
      </c>
      <c r="U61" s="73">
        <v>62.83</v>
      </c>
      <c r="V61" s="74">
        <v>-41.1</v>
      </c>
      <c r="W61">
        <v>11.6</v>
      </c>
      <c r="X61">
        <v>-41</v>
      </c>
      <c r="Y61">
        <v>-0.1</v>
      </c>
      <c r="Z61">
        <v>12.57</v>
      </c>
      <c r="AA61">
        <v>28.99</v>
      </c>
      <c r="AB61">
        <v>0</v>
      </c>
      <c r="AC61">
        <v>9.67</v>
      </c>
    </row>
    <row r="62" spans="7:29">
      <c r="G62" t="s">
        <v>104</v>
      </c>
      <c r="H62" s="73">
        <v>11.6</v>
      </c>
      <c r="I62" s="46">
        <v>0</v>
      </c>
      <c r="J62" s="46">
        <v>14.5</v>
      </c>
      <c r="K62" s="46">
        <v>29.96</v>
      </c>
      <c r="L62" s="46">
        <v>9.67</v>
      </c>
      <c r="M62" s="74">
        <v>0</v>
      </c>
      <c r="N62" s="73">
        <v>0</v>
      </c>
      <c r="O62" s="46">
        <v>-58</v>
      </c>
      <c r="P62" s="46">
        <v>0</v>
      </c>
      <c r="Q62" s="46">
        <v>0</v>
      </c>
      <c r="R62" s="46">
        <v>0</v>
      </c>
      <c r="S62" s="74">
        <v>0</v>
      </c>
      <c r="U62" s="73">
        <v>65.73</v>
      </c>
      <c r="V62" s="74">
        <v>-58.1</v>
      </c>
      <c r="W62">
        <v>11.6</v>
      </c>
      <c r="X62">
        <v>-58</v>
      </c>
      <c r="Y62">
        <v>-0.1</v>
      </c>
      <c r="Z62">
        <v>9.67</v>
      </c>
      <c r="AA62">
        <v>29.96</v>
      </c>
      <c r="AB62">
        <v>0</v>
      </c>
      <c r="AC62">
        <v>14.5</v>
      </c>
    </row>
    <row r="63" spans="7:29">
      <c r="G63" t="s">
        <v>105</v>
      </c>
      <c r="H63" s="73">
        <v>24.17</v>
      </c>
      <c r="I63" s="46">
        <v>0</v>
      </c>
      <c r="J63" s="46">
        <v>21.27</v>
      </c>
      <c r="K63" s="46">
        <v>24.15</v>
      </c>
      <c r="L63" s="46">
        <v>11.6</v>
      </c>
      <c r="M63" s="74">
        <v>0.57999999999999996</v>
      </c>
      <c r="N63" s="73">
        <v>0</v>
      </c>
      <c r="O63" s="46">
        <v>-67</v>
      </c>
      <c r="P63" s="46">
        <v>0</v>
      </c>
      <c r="Q63" s="46">
        <v>0</v>
      </c>
      <c r="R63" s="46">
        <v>0</v>
      </c>
      <c r="S63" s="74">
        <v>0</v>
      </c>
      <c r="U63" s="73">
        <v>81.77</v>
      </c>
      <c r="V63" s="74">
        <v>-67.099999999999994</v>
      </c>
      <c r="W63">
        <v>24.17</v>
      </c>
      <c r="X63">
        <v>-67</v>
      </c>
      <c r="Y63">
        <v>-0.1</v>
      </c>
      <c r="Z63">
        <v>11.6</v>
      </c>
      <c r="AA63">
        <v>24.15</v>
      </c>
      <c r="AB63">
        <v>0.57999999999999996</v>
      </c>
      <c r="AC63">
        <v>21.27</v>
      </c>
    </row>
    <row r="64" spans="7:29">
      <c r="G64" t="s">
        <v>106</v>
      </c>
      <c r="H64" s="73">
        <v>36.74</v>
      </c>
      <c r="I64" s="46">
        <v>0</v>
      </c>
      <c r="J64" s="46">
        <v>29.96</v>
      </c>
      <c r="K64" s="46">
        <v>28.03</v>
      </c>
      <c r="L64" s="46">
        <v>11.6</v>
      </c>
      <c r="M64" s="74">
        <v>0.77</v>
      </c>
      <c r="N64" s="73">
        <v>0</v>
      </c>
      <c r="O64" s="46">
        <v>-61</v>
      </c>
      <c r="P64" s="46">
        <v>0</v>
      </c>
      <c r="Q64" s="46">
        <v>0</v>
      </c>
      <c r="R64" s="46">
        <v>0</v>
      </c>
      <c r="S64" s="74">
        <v>0</v>
      </c>
      <c r="U64" s="73">
        <v>107.1</v>
      </c>
      <c r="V64" s="74">
        <v>-61.1</v>
      </c>
      <c r="W64">
        <v>36.74</v>
      </c>
      <c r="X64">
        <v>-61</v>
      </c>
      <c r="Y64">
        <v>-0.1</v>
      </c>
      <c r="Z64">
        <v>11.6</v>
      </c>
      <c r="AA64">
        <v>28.03</v>
      </c>
      <c r="AB64">
        <v>0.77</v>
      </c>
      <c r="AC64">
        <v>29.96</v>
      </c>
    </row>
    <row r="65" spans="7:29">
      <c r="G65" t="s">
        <v>107</v>
      </c>
      <c r="H65" s="73">
        <v>9.67</v>
      </c>
      <c r="I65" s="46">
        <v>0</v>
      </c>
      <c r="J65" s="46">
        <v>25.12</v>
      </c>
      <c r="K65" s="46">
        <v>24.17</v>
      </c>
      <c r="L65" s="46">
        <v>12.57</v>
      </c>
      <c r="M65" s="74">
        <v>0</v>
      </c>
      <c r="N65" s="73">
        <v>0</v>
      </c>
      <c r="O65" s="46">
        <v>-64</v>
      </c>
      <c r="P65" s="46">
        <v>0</v>
      </c>
      <c r="Q65" s="46">
        <v>0</v>
      </c>
      <c r="R65" s="46">
        <v>0</v>
      </c>
      <c r="S65" s="74">
        <v>0</v>
      </c>
      <c r="U65" s="73">
        <v>71.53</v>
      </c>
      <c r="V65" s="74">
        <v>-64.099999999999994</v>
      </c>
      <c r="W65">
        <v>9.67</v>
      </c>
      <c r="X65">
        <v>-64</v>
      </c>
      <c r="Y65">
        <v>-0.1</v>
      </c>
      <c r="Z65">
        <v>12.57</v>
      </c>
      <c r="AA65">
        <v>24.17</v>
      </c>
      <c r="AB65">
        <v>0</v>
      </c>
      <c r="AC65">
        <v>25.12</v>
      </c>
    </row>
    <row r="66" spans="7:29">
      <c r="G66" t="s">
        <v>108</v>
      </c>
      <c r="H66" s="73">
        <v>24.17</v>
      </c>
      <c r="I66" s="46">
        <v>0</v>
      </c>
      <c r="J66" s="46">
        <v>32.86</v>
      </c>
      <c r="K66" s="46">
        <v>18.37</v>
      </c>
      <c r="L66" s="46">
        <v>13.53</v>
      </c>
      <c r="M66" s="74">
        <v>0.77</v>
      </c>
      <c r="N66" s="73">
        <v>0</v>
      </c>
      <c r="O66" s="46">
        <v>-52</v>
      </c>
      <c r="P66" s="46">
        <v>0</v>
      </c>
      <c r="Q66" s="46">
        <v>0</v>
      </c>
      <c r="R66" s="46">
        <v>0</v>
      </c>
      <c r="S66" s="74">
        <v>0</v>
      </c>
      <c r="U66" s="73">
        <v>89.7</v>
      </c>
      <c r="V66" s="74">
        <v>-52.1</v>
      </c>
      <c r="W66">
        <v>24.17</v>
      </c>
      <c r="X66">
        <v>-52</v>
      </c>
      <c r="Y66">
        <v>-0.1</v>
      </c>
      <c r="Z66">
        <v>13.53</v>
      </c>
      <c r="AA66">
        <v>18.37</v>
      </c>
      <c r="AB66">
        <v>0.77</v>
      </c>
      <c r="AC66">
        <v>32.86</v>
      </c>
    </row>
    <row r="67" spans="7:29">
      <c r="G67" t="s">
        <v>109</v>
      </c>
      <c r="H67" s="73">
        <v>56.07</v>
      </c>
      <c r="I67" s="46">
        <v>0</v>
      </c>
      <c r="J67" s="46">
        <v>53.16</v>
      </c>
      <c r="K67" s="46">
        <v>28.03</v>
      </c>
      <c r="L67" s="46">
        <v>16.43</v>
      </c>
      <c r="M67" s="74">
        <v>0</v>
      </c>
      <c r="N67" s="73">
        <v>0</v>
      </c>
      <c r="O67" s="46">
        <v>-46</v>
      </c>
      <c r="P67" s="46">
        <v>0</v>
      </c>
      <c r="Q67" s="46">
        <v>0</v>
      </c>
      <c r="R67" s="46">
        <v>0</v>
      </c>
      <c r="S67" s="74">
        <v>0</v>
      </c>
      <c r="U67" s="73">
        <v>153.69</v>
      </c>
      <c r="V67" s="74">
        <v>-46.1</v>
      </c>
      <c r="W67">
        <v>56.07</v>
      </c>
      <c r="X67">
        <v>-46</v>
      </c>
      <c r="Y67">
        <v>-0.1</v>
      </c>
      <c r="Z67">
        <v>16.43</v>
      </c>
      <c r="AA67">
        <v>28.03</v>
      </c>
      <c r="AB67">
        <v>0</v>
      </c>
      <c r="AC67">
        <v>53.16</v>
      </c>
    </row>
    <row r="68" spans="7:29">
      <c r="G68" t="s">
        <v>110</v>
      </c>
      <c r="H68" s="73">
        <v>64.75</v>
      </c>
      <c r="I68" s="46">
        <v>0</v>
      </c>
      <c r="J68" s="46">
        <v>58</v>
      </c>
      <c r="K68" s="46">
        <v>26.1</v>
      </c>
      <c r="L68" s="46">
        <v>15.47</v>
      </c>
      <c r="M68" s="74">
        <v>0</v>
      </c>
      <c r="N68" s="73">
        <v>0</v>
      </c>
      <c r="O68" s="46">
        <v>-42</v>
      </c>
      <c r="P68" s="46">
        <v>0</v>
      </c>
      <c r="Q68" s="46">
        <v>0</v>
      </c>
      <c r="R68" s="46">
        <v>0</v>
      </c>
      <c r="S68" s="74">
        <v>0</v>
      </c>
      <c r="U68" s="73">
        <v>164.32</v>
      </c>
      <c r="V68" s="74">
        <v>-42.1</v>
      </c>
      <c r="W68">
        <v>64.75</v>
      </c>
      <c r="X68">
        <v>-42</v>
      </c>
      <c r="Y68">
        <v>-0.1</v>
      </c>
      <c r="Z68">
        <v>15.47</v>
      </c>
      <c r="AA68">
        <v>26.1</v>
      </c>
      <c r="AB68">
        <v>0</v>
      </c>
      <c r="AC68">
        <v>58</v>
      </c>
    </row>
    <row r="69" spans="7:29">
      <c r="G69" t="s">
        <v>111</v>
      </c>
      <c r="H69" s="73">
        <v>82.15</v>
      </c>
      <c r="I69" s="46">
        <v>0</v>
      </c>
      <c r="J69" s="46">
        <v>68.63</v>
      </c>
      <c r="K69" s="46">
        <v>18.37</v>
      </c>
      <c r="L69" s="46">
        <v>15.47</v>
      </c>
      <c r="M69" s="74">
        <v>0</v>
      </c>
      <c r="N69" s="73">
        <v>0</v>
      </c>
      <c r="O69" s="46">
        <v>-30</v>
      </c>
      <c r="P69" s="46">
        <v>0</v>
      </c>
      <c r="Q69" s="46">
        <v>0</v>
      </c>
      <c r="R69" s="46">
        <v>0</v>
      </c>
      <c r="S69" s="74">
        <v>0</v>
      </c>
      <c r="U69" s="73">
        <v>184.62</v>
      </c>
      <c r="V69" s="74">
        <v>-30.1</v>
      </c>
      <c r="W69">
        <v>82.15</v>
      </c>
      <c r="X69">
        <v>-30</v>
      </c>
      <c r="Y69">
        <v>-0.1</v>
      </c>
      <c r="Z69">
        <v>15.47</v>
      </c>
      <c r="AA69">
        <v>18.37</v>
      </c>
      <c r="AB69">
        <v>0</v>
      </c>
      <c r="AC69">
        <v>68.63</v>
      </c>
    </row>
    <row r="70" spans="7:29">
      <c r="G70" t="s">
        <v>112</v>
      </c>
      <c r="H70" s="73">
        <v>99.55</v>
      </c>
      <c r="I70" s="46">
        <v>0</v>
      </c>
      <c r="J70" s="46">
        <v>62.83</v>
      </c>
      <c r="K70" s="46">
        <v>15.47</v>
      </c>
      <c r="L70" s="46">
        <v>14.5</v>
      </c>
      <c r="M70" s="74">
        <v>0</v>
      </c>
      <c r="N70" s="73">
        <v>0</v>
      </c>
      <c r="O70" s="46">
        <v>-24</v>
      </c>
      <c r="P70" s="46">
        <v>0</v>
      </c>
      <c r="Q70" s="46">
        <v>0</v>
      </c>
      <c r="R70" s="46">
        <v>0</v>
      </c>
      <c r="S70" s="74">
        <v>0</v>
      </c>
      <c r="U70" s="73">
        <v>192.35</v>
      </c>
      <c r="V70" s="74">
        <v>-24.1</v>
      </c>
      <c r="W70">
        <v>99.55</v>
      </c>
      <c r="X70">
        <v>-24</v>
      </c>
      <c r="Y70">
        <v>-0.1</v>
      </c>
      <c r="Z70">
        <v>14.5</v>
      </c>
      <c r="AA70">
        <v>15.47</v>
      </c>
      <c r="AB70">
        <v>0</v>
      </c>
      <c r="AC70">
        <v>62.83</v>
      </c>
    </row>
    <row r="71" spans="7:29">
      <c r="G71" t="s">
        <v>113</v>
      </c>
      <c r="H71" s="73">
        <v>106.33</v>
      </c>
      <c r="I71" s="46">
        <v>15.47</v>
      </c>
      <c r="J71" s="46">
        <v>19.329999999999998</v>
      </c>
      <c r="K71" s="46">
        <v>29.96</v>
      </c>
      <c r="L71" s="46">
        <v>14.5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185.59</v>
      </c>
      <c r="V71" s="74">
        <v>-0.1</v>
      </c>
      <c r="W71">
        <v>106.33</v>
      </c>
      <c r="X71">
        <v>15.47</v>
      </c>
      <c r="Y71">
        <v>-0.1</v>
      </c>
      <c r="Z71">
        <v>14.5</v>
      </c>
      <c r="AA71">
        <v>29.96</v>
      </c>
      <c r="AB71">
        <v>0</v>
      </c>
      <c r="AC71">
        <v>19.329999999999998</v>
      </c>
    </row>
    <row r="72" spans="7:29">
      <c r="G72" t="s">
        <v>114</v>
      </c>
      <c r="H72" s="73">
        <v>118.88</v>
      </c>
      <c r="I72" s="46">
        <v>31.9</v>
      </c>
      <c r="J72" s="46">
        <v>14.5</v>
      </c>
      <c r="K72" s="46">
        <v>21.27</v>
      </c>
      <c r="L72" s="46">
        <v>14.5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201.05</v>
      </c>
      <c r="V72" s="74">
        <v>-0.1</v>
      </c>
      <c r="W72">
        <v>118.88</v>
      </c>
      <c r="X72">
        <v>31.9</v>
      </c>
      <c r="Y72">
        <v>-0.1</v>
      </c>
      <c r="Z72">
        <v>14.5</v>
      </c>
      <c r="AA72">
        <v>21.27</v>
      </c>
      <c r="AB72">
        <v>0</v>
      </c>
      <c r="AC72">
        <v>14.5</v>
      </c>
    </row>
    <row r="73" spans="7:29">
      <c r="G73" t="s">
        <v>115</v>
      </c>
      <c r="H73" s="73">
        <v>139.19999999999999</v>
      </c>
      <c r="I73" s="46">
        <v>82.16</v>
      </c>
      <c r="J73" s="46">
        <v>9.67</v>
      </c>
      <c r="K73" s="46">
        <v>13.53</v>
      </c>
      <c r="L73" s="46">
        <v>13.53</v>
      </c>
      <c r="M73" s="74">
        <v>0.77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258.86</v>
      </c>
      <c r="V73" s="74">
        <v>-0.1</v>
      </c>
      <c r="W73">
        <v>139.19999999999999</v>
      </c>
      <c r="X73">
        <v>82.16</v>
      </c>
      <c r="Y73">
        <v>-0.1</v>
      </c>
      <c r="Z73">
        <v>13.53</v>
      </c>
      <c r="AA73">
        <v>13.53</v>
      </c>
      <c r="AB73">
        <v>0.77</v>
      </c>
      <c r="AC73">
        <v>9.67</v>
      </c>
    </row>
    <row r="74" spans="7:29">
      <c r="G74" t="s">
        <v>116</v>
      </c>
      <c r="H74" s="73">
        <v>137.25</v>
      </c>
      <c r="I74" s="46">
        <v>91.83</v>
      </c>
      <c r="J74" s="46">
        <v>0</v>
      </c>
      <c r="K74" s="46">
        <v>0</v>
      </c>
      <c r="L74" s="46">
        <v>12.57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241.65</v>
      </c>
      <c r="V74" s="74">
        <v>-0.1</v>
      </c>
      <c r="W74">
        <v>137.25</v>
      </c>
      <c r="X74">
        <v>91.83</v>
      </c>
      <c r="Y74">
        <v>-0.1</v>
      </c>
      <c r="Z74">
        <v>12.57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91.82</v>
      </c>
      <c r="I75" s="46">
        <v>0</v>
      </c>
      <c r="J75" s="46">
        <v>29</v>
      </c>
      <c r="K75" s="46">
        <v>0</v>
      </c>
      <c r="L75" s="46">
        <v>12.57</v>
      </c>
      <c r="M75" s="74">
        <v>9.57</v>
      </c>
      <c r="N75" s="73">
        <v>0</v>
      </c>
      <c r="O75" s="46">
        <v>-73</v>
      </c>
      <c r="P75" s="46">
        <v>0</v>
      </c>
      <c r="Q75" s="46">
        <v>0</v>
      </c>
      <c r="R75" s="46">
        <v>0</v>
      </c>
      <c r="S75" s="74">
        <v>0</v>
      </c>
      <c r="U75" s="73">
        <v>142.96</v>
      </c>
      <c r="V75" s="74">
        <v>-73.099999999999994</v>
      </c>
      <c r="W75">
        <v>91.82</v>
      </c>
      <c r="X75">
        <v>-73</v>
      </c>
      <c r="Y75">
        <v>-0.1</v>
      </c>
      <c r="Z75">
        <v>12.57</v>
      </c>
      <c r="AA75">
        <v>0</v>
      </c>
      <c r="AB75">
        <v>9.57</v>
      </c>
      <c r="AC75">
        <v>29</v>
      </c>
    </row>
    <row r="76" spans="7:29">
      <c r="G76" t="s">
        <v>118</v>
      </c>
      <c r="H76" s="73">
        <v>65.540000000000006</v>
      </c>
      <c r="I76" s="46">
        <v>0</v>
      </c>
      <c r="J76" s="46">
        <v>26.21</v>
      </c>
      <c r="K76" s="46">
        <v>0</v>
      </c>
      <c r="L76" s="46">
        <v>11.36</v>
      </c>
      <c r="M76" s="74">
        <v>6.99</v>
      </c>
      <c r="N76" s="73">
        <v>0</v>
      </c>
      <c r="O76" s="46">
        <v>-83</v>
      </c>
      <c r="P76" s="46">
        <v>0</v>
      </c>
      <c r="Q76" s="46">
        <v>0</v>
      </c>
      <c r="R76" s="46">
        <v>0</v>
      </c>
      <c r="S76" s="74">
        <v>0</v>
      </c>
      <c r="U76" s="73">
        <v>110.1</v>
      </c>
      <c r="V76" s="74">
        <v>-83.1</v>
      </c>
      <c r="W76">
        <v>65.540000000000006</v>
      </c>
      <c r="X76">
        <v>-83</v>
      </c>
      <c r="Y76">
        <v>-0.1</v>
      </c>
      <c r="Z76">
        <v>11.36</v>
      </c>
      <c r="AA76">
        <v>0</v>
      </c>
      <c r="AB76">
        <v>6.99</v>
      </c>
      <c r="AC76">
        <v>26.21</v>
      </c>
    </row>
    <row r="77" spans="7:29">
      <c r="G77" t="s">
        <v>119</v>
      </c>
      <c r="H77" s="73">
        <v>16.91</v>
      </c>
      <c r="I77" s="46">
        <v>0</v>
      </c>
      <c r="J77" s="46">
        <v>23.05</v>
      </c>
      <c r="K77" s="46">
        <v>0</v>
      </c>
      <c r="L77" s="46">
        <v>8.83</v>
      </c>
      <c r="M77" s="74">
        <v>7.61</v>
      </c>
      <c r="N77" s="73">
        <v>0</v>
      </c>
      <c r="O77" s="46">
        <v>-77</v>
      </c>
      <c r="P77" s="46">
        <v>0</v>
      </c>
      <c r="Q77" s="46">
        <v>0</v>
      </c>
      <c r="R77" s="46">
        <v>0</v>
      </c>
      <c r="S77" s="74">
        <v>0</v>
      </c>
      <c r="U77" s="73">
        <v>56.4</v>
      </c>
      <c r="V77" s="74">
        <v>-77.099999999999994</v>
      </c>
      <c r="W77">
        <v>16.91</v>
      </c>
      <c r="X77">
        <v>-77</v>
      </c>
      <c r="Y77">
        <v>-0.1</v>
      </c>
      <c r="Z77">
        <v>8.83</v>
      </c>
      <c r="AA77">
        <v>0</v>
      </c>
      <c r="AB77">
        <v>7.61</v>
      </c>
      <c r="AC77">
        <v>23.05</v>
      </c>
    </row>
    <row r="78" spans="7:29">
      <c r="G78" t="s">
        <v>120</v>
      </c>
      <c r="H78" s="73">
        <v>0</v>
      </c>
      <c r="I78" s="46">
        <v>0</v>
      </c>
      <c r="J78" s="46">
        <v>39.880000000000003</v>
      </c>
      <c r="K78" s="46">
        <v>0</v>
      </c>
      <c r="L78" s="46">
        <v>8.0399999999999991</v>
      </c>
      <c r="M78" s="74">
        <v>6.93</v>
      </c>
      <c r="N78" s="73">
        <v>-16</v>
      </c>
      <c r="O78" s="46">
        <v>-91</v>
      </c>
      <c r="P78" s="46">
        <v>0</v>
      </c>
      <c r="Q78" s="46">
        <v>0</v>
      </c>
      <c r="R78" s="46">
        <v>0</v>
      </c>
      <c r="S78" s="74">
        <v>0</v>
      </c>
      <c r="U78" s="73">
        <v>54.85</v>
      </c>
      <c r="V78" s="74">
        <v>-107.1</v>
      </c>
      <c r="W78">
        <v>-16</v>
      </c>
      <c r="X78">
        <v>-91</v>
      </c>
      <c r="Y78">
        <v>-0.1</v>
      </c>
      <c r="Z78">
        <v>8.0399999999999991</v>
      </c>
      <c r="AA78">
        <v>0</v>
      </c>
      <c r="AB78">
        <v>6.93</v>
      </c>
      <c r="AC78">
        <v>39.880000000000003</v>
      </c>
    </row>
    <row r="79" spans="7:29">
      <c r="G79" t="s">
        <v>121</v>
      </c>
      <c r="H79" s="73">
        <v>7.96</v>
      </c>
      <c r="I79" s="46">
        <v>0</v>
      </c>
      <c r="J79" s="46">
        <v>26.54</v>
      </c>
      <c r="K79" s="46">
        <v>0</v>
      </c>
      <c r="L79" s="46">
        <v>3.9</v>
      </c>
      <c r="M79" s="74">
        <v>3.71</v>
      </c>
      <c r="N79" s="73">
        <v>0</v>
      </c>
      <c r="O79" s="46">
        <v>-120</v>
      </c>
      <c r="P79" s="46">
        <v>0</v>
      </c>
      <c r="Q79" s="46">
        <v>0</v>
      </c>
      <c r="R79" s="46">
        <v>0</v>
      </c>
      <c r="S79" s="74">
        <v>0</v>
      </c>
      <c r="U79" s="73">
        <v>42.11</v>
      </c>
      <c r="V79" s="74">
        <v>-120.1</v>
      </c>
      <c r="W79">
        <v>7.96</v>
      </c>
      <c r="X79">
        <v>-120</v>
      </c>
      <c r="Y79">
        <v>-0.1</v>
      </c>
      <c r="Z79">
        <v>3.9</v>
      </c>
      <c r="AA79">
        <v>0</v>
      </c>
      <c r="AB79">
        <v>3.71</v>
      </c>
      <c r="AC79">
        <v>26.54</v>
      </c>
    </row>
    <row r="80" spans="7:29">
      <c r="G80" t="s">
        <v>122</v>
      </c>
      <c r="H80" s="73">
        <v>6.23</v>
      </c>
      <c r="I80" s="46">
        <v>0</v>
      </c>
      <c r="J80" s="46">
        <v>19.48</v>
      </c>
      <c r="K80" s="46">
        <v>0</v>
      </c>
      <c r="L80" s="46">
        <v>3.51</v>
      </c>
      <c r="M80" s="74">
        <v>2.4900000000000002</v>
      </c>
      <c r="N80" s="73">
        <v>0</v>
      </c>
      <c r="O80" s="46">
        <v>-121</v>
      </c>
      <c r="P80" s="46">
        <v>0</v>
      </c>
      <c r="Q80" s="46">
        <v>0</v>
      </c>
      <c r="R80" s="46">
        <v>0</v>
      </c>
      <c r="S80" s="74">
        <v>0</v>
      </c>
      <c r="U80" s="73">
        <v>31.71</v>
      </c>
      <c r="V80" s="74">
        <v>-121.1</v>
      </c>
      <c r="W80">
        <v>6.23</v>
      </c>
      <c r="X80">
        <v>-121</v>
      </c>
      <c r="Y80">
        <v>-0.1</v>
      </c>
      <c r="Z80">
        <v>3.51</v>
      </c>
      <c r="AA80">
        <v>0</v>
      </c>
      <c r="AB80">
        <v>2.4900000000000002</v>
      </c>
      <c r="AC80">
        <v>19.48</v>
      </c>
    </row>
    <row r="81" spans="7:29">
      <c r="G81" t="s">
        <v>123</v>
      </c>
      <c r="H81" s="73">
        <v>0</v>
      </c>
      <c r="I81" s="46">
        <v>0</v>
      </c>
      <c r="J81" s="46">
        <v>15.79</v>
      </c>
      <c r="K81" s="46">
        <v>0</v>
      </c>
      <c r="L81" s="46">
        <v>3.75</v>
      </c>
      <c r="M81" s="74">
        <v>2.88</v>
      </c>
      <c r="N81" s="73">
        <v>0</v>
      </c>
      <c r="O81" s="46">
        <v>-124</v>
      </c>
      <c r="P81" s="46">
        <v>0</v>
      </c>
      <c r="Q81" s="46">
        <v>0</v>
      </c>
      <c r="R81" s="46">
        <v>0</v>
      </c>
      <c r="S81" s="74">
        <v>0</v>
      </c>
      <c r="U81" s="73">
        <v>22.42</v>
      </c>
      <c r="V81" s="74">
        <v>-124.1</v>
      </c>
      <c r="W81">
        <v>0</v>
      </c>
      <c r="X81">
        <v>-124</v>
      </c>
      <c r="Y81">
        <v>-0.1</v>
      </c>
      <c r="Z81">
        <v>3.75</v>
      </c>
      <c r="AA81">
        <v>0</v>
      </c>
      <c r="AB81">
        <v>2.88</v>
      </c>
      <c r="AC81">
        <v>15.79</v>
      </c>
    </row>
    <row r="82" spans="7:29">
      <c r="G82" t="s">
        <v>124</v>
      </c>
      <c r="H82" s="73">
        <v>0</v>
      </c>
      <c r="I82" s="46">
        <v>0</v>
      </c>
      <c r="J82" s="46">
        <v>17.72</v>
      </c>
      <c r="K82" s="46">
        <v>0</v>
      </c>
      <c r="L82" s="46">
        <v>4.2</v>
      </c>
      <c r="M82" s="74">
        <v>3.02</v>
      </c>
      <c r="N82" s="73">
        <v>0</v>
      </c>
      <c r="O82" s="46">
        <v>-117</v>
      </c>
      <c r="P82" s="46">
        <v>0</v>
      </c>
      <c r="Q82" s="46">
        <v>0</v>
      </c>
      <c r="R82" s="46">
        <v>0</v>
      </c>
      <c r="S82" s="74">
        <v>0</v>
      </c>
      <c r="U82" s="73">
        <v>24.94</v>
      </c>
      <c r="V82" s="74">
        <v>-117.1</v>
      </c>
      <c r="W82">
        <v>0</v>
      </c>
      <c r="X82">
        <v>-117</v>
      </c>
      <c r="Y82">
        <v>-0.1</v>
      </c>
      <c r="Z82">
        <v>4.2</v>
      </c>
      <c r="AA82">
        <v>0</v>
      </c>
      <c r="AB82">
        <v>3.02</v>
      </c>
      <c r="AC82">
        <v>17.72</v>
      </c>
    </row>
    <row r="83" spans="7:29">
      <c r="G83" t="s">
        <v>125</v>
      </c>
      <c r="H83" s="73">
        <v>0</v>
      </c>
      <c r="I83" s="46">
        <v>0</v>
      </c>
      <c r="J83" s="46">
        <v>10.06</v>
      </c>
      <c r="K83" s="46">
        <v>0</v>
      </c>
      <c r="L83" s="46">
        <v>6.38</v>
      </c>
      <c r="M83" s="74">
        <v>3.96</v>
      </c>
      <c r="N83" s="73">
        <v>-35</v>
      </c>
      <c r="O83" s="46">
        <v>-105</v>
      </c>
      <c r="P83" s="46">
        <v>0</v>
      </c>
      <c r="Q83" s="46">
        <v>0</v>
      </c>
      <c r="R83" s="46">
        <v>0</v>
      </c>
      <c r="S83" s="74">
        <v>0</v>
      </c>
      <c r="U83" s="73">
        <v>20.399999999999999</v>
      </c>
      <c r="V83" s="74">
        <v>-140.1</v>
      </c>
      <c r="W83">
        <v>-35</v>
      </c>
      <c r="X83">
        <v>-105</v>
      </c>
      <c r="Y83">
        <v>-0.1</v>
      </c>
      <c r="Z83">
        <v>6.38</v>
      </c>
      <c r="AA83">
        <v>0</v>
      </c>
      <c r="AB83">
        <v>3.96</v>
      </c>
      <c r="AC83">
        <v>10.06</v>
      </c>
    </row>
    <row r="84" spans="7:29">
      <c r="G84" t="s">
        <v>126</v>
      </c>
      <c r="H84" s="73">
        <v>0</v>
      </c>
      <c r="I84" s="46">
        <v>0</v>
      </c>
      <c r="J84" s="46">
        <v>15.73</v>
      </c>
      <c r="K84" s="46">
        <v>0</v>
      </c>
      <c r="L84" s="46">
        <v>7.47</v>
      </c>
      <c r="M84" s="74">
        <v>3.86</v>
      </c>
      <c r="N84" s="73">
        <v>-23</v>
      </c>
      <c r="O84" s="46">
        <v>-103</v>
      </c>
      <c r="P84" s="46">
        <v>0</v>
      </c>
      <c r="Q84" s="46">
        <v>0</v>
      </c>
      <c r="R84" s="46">
        <v>0</v>
      </c>
      <c r="S84" s="74">
        <v>0</v>
      </c>
      <c r="U84" s="73">
        <v>27.06</v>
      </c>
      <c r="V84" s="74">
        <v>-126.1</v>
      </c>
      <c r="W84">
        <v>-23</v>
      </c>
      <c r="X84">
        <v>-103</v>
      </c>
      <c r="Y84">
        <v>-0.1</v>
      </c>
      <c r="Z84">
        <v>7.47</v>
      </c>
      <c r="AA84">
        <v>0</v>
      </c>
      <c r="AB84">
        <v>3.86</v>
      </c>
      <c r="AC84">
        <v>15.73</v>
      </c>
    </row>
    <row r="85" spans="7:29">
      <c r="G85" t="s">
        <v>127</v>
      </c>
      <c r="H85" s="73">
        <v>0</v>
      </c>
      <c r="I85" s="46">
        <v>0</v>
      </c>
      <c r="J85" s="46">
        <v>33.840000000000003</v>
      </c>
      <c r="K85" s="46">
        <v>0</v>
      </c>
      <c r="L85" s="46">
        <v>9.18</v>
      </c>
      <c r="M85" s="74">
        <v>3.67</v>
      </c>
      <c r="N85" s="73">
        <v>-35</v>
      </c>
      <c r="O85" s="46">
        <v>-122</v>
      </c>
      <c r="P85" s="46">
        <v>0</v>
      </c>
      <c r="Q85" s="46">
        <v>0</v>
      </c>
      <c r="R85" s="46">
        <v>0</v>
      </c>
      <c r="S85" s="74">
        <v>0</v>
      </c>
      <c r="U85" s="73">
        <v>46.69</v>
      </c>
      <c r="V85" s="74">
        <v>-157.1</v>
      </c>
      <c r="W85">
        <v>-35</v>
      </c>
      <c r="X85">
        <v>-122</v>
      </c>
      <c r="Y85">
        <v>-0.1</v>
      </c>
      <c r="Z85">
        <v>9.18</v>
      </c>
      <c r="AA85">
        <v>0</v>
      </c>
      <c r="AB85">
        <v>3.67</v>
      </c>
      <c r="AC85">
        <v>33.840000000000003</v>
      </c>
    </row>
    <row r="86" spans="7:29">
      <c r="G86" t="s">
        <v>128</v>
      </c>
      <c r="H86" s="73">
        <v>0</v>
      </c>
      <c r="I86" s="46">
        <v>0</v>
      </c>
      <c r="J86" s="46">
        <v>19.329999999999998</v>
      </c>
      <c r="K86" s="46">
        <v>0</v>
      </c>
      <c r="L86" s="46">
        <v>7.73</v>
      </c>
      <c r="M86" s="74">
        <v>3.77</v>
      </c>
      <c r="N86" s="73">
        <v>-53</v>
      </c>
      <c r="O86" s="46">
        <v>-131</v>
      </c>
      <c r="P86" s="46">
        <v>0</v>
      </c>
      <c r="Q86" s="46">
        <v>0</v>
      </c>
      <c r="R86" s="46">
        <v>0</v>
      </c>
      <c r="S86" s="74">
        <v>0</v>
      </c>
      <c r="U86" s="73">
        <v>30.83</v>
      </c>
      <c r="V86" s="74">
        <v>-184.1</v>
      </c>
      <c r="W86">
        <v>-53</v>
      </c>
      <c r="X86">
        <v>-131</v>
      </c>
      <c r="Y86">
        <v>-0.1</v>
      </c>
      <c r="Z86">
        <v>7.73</v>
      </c>
      <c r="AA86">
        <v>0</v>
      </c>
      <c r="AB86">
        <v>3.77</v>
      </c>
      <c r="AC86">
        <v>19.329999999999998</v>
      </c>
    </row>
    <row r="87" spans="7:29">
      <c r="G87" t="s">
        <v>129</v>
      </c>
      <c r="H87" s="73">
        <v>11.61</v>
      </c>
      <c r="I87" s="46">
        <v>0</v>
      </c>
      <c r="J87" s="46">
        <v>0</v>
      </c>
      <c r="K87" s="46">
        <v>0</v>
      </c>
      <c r="L87" s="46">
        <v>7.73</v>
      </c>
      <c r="M87" s="74">
        <v>3.38</v>
      </c>
      <c r="N87" s="73">
        <v>0</v>
      </c>
      <c r="O87" s="46">
        <v>-150</v>
      </c>
      <c r="P87" s="46">
        <v>0</v>
      </c>
      <c r="Q87" s="46">
        <v>0</v>
      </c>
      <c r="R87" s="46">
        <v>0</v>
      </c>
      <c r="S87" s="74">
        <v>0</v>
      </c>
      <c r="U87" s="73">
        <v>22.72</v>
      </c>
      <c r="V87" s="74">
        <v>-150.1</v>
      </c>
      <c r="W87">
        <v>11.61</v>
      </c>
      <c r="X87">
        <v>-150</v>
      </c>
      <c r="Y87">
        <v>-0.1</v>
      </c>
      <c r="Z87">
        <v>7.73</v>
      </c>
      <c r="AA87">
        <v>0</v>
      </c>
      <c r="AB87">
        <v>3.38</v>
      </c>
      <c r="AC87">
        <v>0</v>
      </c>
    </row>
    <row r="88" spans="7:29">
      <c r="G88" t="s">
        <v>130</v>
      </c>
      <c r="H88" s="73">
        <v>5.8</v>
      </c>
      <c r="I88" s="46">
        <v>0</v>
      </c>
      <c r="J88" s="46">
        <v>0</v>
      </c>
      <c r="K88" s="46">
        <v>0</v>
      </c>
      <c r="L88" s="46">
        <v>7.73</v>
      </c>
      <c r="M88" s="74">
        <v>3.29</v>
      </c>
      <c r="N88" s="73">
        <v>0</v>
      </c>
      <c r="O88" s="46">
        <v>-142</v>
      </c>
      <c r="P88" s="46">
        <v>0</v>
      </c>
      <c r="Q88" s="46">
        <v>0</v>
      </c>
      <c r="R88" s="46">
        <v>0</v>
      </c>
      <c r="S88" s="74">
        <v>0</v>
      </c>
      <c r="U88" s="73">
        <v>16.82</v>
      </c>
      <c r="V88" s="74">
        <v>-142.1</v>
      </c>
      <c r="W88">
        <v>5.8</v>
      </c>
      <c r="X88">
        <v>-142</v>
      </c>
      <c r="Y88">
        <v>-0.1</v>
      </c>
      <c r="Z88">
        <v>7.73</v>
      </c>
      <c r="AA88">
        <v>0</v>
      </c>
      <c r="AB88">
        <v>3.29</v>
      </c>
      <c r="AC88">
        <v>0</v>
      </c>
    </row>
    <row r="89" spans="7:29">
      <c r="G89" t="s">
        <v>131</v>
      </c>
      <c r="H89" s="73">
        <v>23.19</v>
      </c>
      <c r="I89" s="46">
        <v>0</v>
      </c>
      <c r="J89" s="46">
        <v>9.67</v>
      </c>
      <c r="K89" s="46">
        <v>0</v>
      </c>
      <c r="L89" s="46">
        <v>7.73</v>
      </c>
      <c r="M89" s="74">
        <v>3</v>
      </c>
      <c r="N89" s="73">
        <v>0</v>
      </c>
      <c r="O89" s="46">
        <v>-134</v>
      </c>
      <c r="P89" s="46">
        <v>0</v>
      </c>
      <c r="Q89" s="46">
        <v>0</v>
      </c>
      <c r="R89" s="46">
        <v>0</v>
      </c>
      <c r="S89" s="74">
        <v>0</v>
      </c>
      <c r="U89" s="73">
        <v>43.59</v>
      </c>
      <c r="V89" s="74">
        <v>-134.1</v>
      </c>
      <c r="W89">
        <v>23.19</v>
      </c>
      <c r="X89">
        <v>-134</v>
      </c>
      <c r="Y89">
        <v>-0.1</v>
      </c>
      <c r="Z89">
        <v>7.73</v>
      </c>
      <c r="AA89">
        <v>0</v>
      </c>
      <c r="AB89">
        <v>3</v>
      </c>
      <c r="AC89">
        <v>9.67</v>
      </c>
    </row>
    <row r="90" spans="7:29">
      <c r="G90" t="s">
        <v>132</v>
      </c>
      <c r="H90" s="73">
        <v>33.83</v>
      </c>
      <c r="I90" s="46">
        <v>0</v>
      </c>
      <c r="J90" s="46">
        <v>14.5</v>
      </c>
      <c r="K90" s="46">
        <v>0</v>
      </c>
      <c r="L90" s="46">
        <v>7.73</v>
      </c>
      <c r="M90" s="74">
        <v>2.42</v>
      </c>
      <c r="N90" s="73">
        <v>0</v>
      </c>
      <c r="O90" s="46">
        <v>-123</v>
      </c>
      <c r="P90" s="46">
        <v>0</v>
      </c>
      <c r="Q90" s="46">
        <v>0</v>
      </c>
      <c r="R90" s="46">
        <v>0</v>
      </c>
      <c r="S90" s="74">
        <v>0</v>
      </c>
      <c r="U90" s="73">
        <v>58.48</v>
      </c>
      <c r="V90" s="74">
        <v>-123.1</v>
      </c>
      <c r="W90">
        <v>33.83</v>
      </c>
      <c r="X90">
        <v>-123</v>
      </c>
      <c r="Y90">
        <v>-0.1</v>
      </c>
      <c r="Z90">
        <v>7.73</v>
      </c>
      <c r="AA90">
        <v>0</v>
      </c>
      <c r="AB90">
        <v>2.42</v>
      </c>
      <c r="AC90">
        <v>14.5</v>
      </c>
    </row>
    <row r="91" spans="7:29">
      <c r="G91" t="s">
        <v>133</v>
      </c>
      <c r="H91" s="73">
        <v>23.2</v>
      </c>
      <c r="I91" s="46">
        <v>0</v>
      </c>
      <c r="J91" s="46">
        <v>29</v>
      </c>
      <c r="K91" s="46">
        <v>0</v>
      </c>
      <c r="L91" s="46">
        <v>7.73</v>
      </c>
      <c r="M91" s="74">
        <v>1.45</v>
      </c>
      <c r="N91" s="73">
        <v>0</v>
      </c>
      <c r="O91" s="46">
        <v>-153</v>
      </c>
      <c r="P91" s="46">
        <v>0</v>
      </c>
      <c r="Q91" s="46">
        <v>0</v>
      </c>
      <c r="R91" s="46">
        <v>0</v>
      </c>
      <c r="S91" s="74">
        <v>0</v>
      </c>
      <c r="U91" s="73">
        <v>61.38</v>
      </c>
      <c r="V91" s="74">
        <v>-153.1</v>
      </c>
      <c r="W91">
        <v>23.2</v>
      </c>
      <c r="X91">
        <v>-153</v>
      </c>
      <c r="Y91">
        <v>-0.1</v>
      </c>
      <c r="Z91">
        <v>7.73</v>
      </c>
      <c r="AA91">
        <v>0</v>
      </c>
      <c r="AB91">
        <v>1.45</v>
      </c>
      <c r="AC91">
        <v>29</v>
      </c>
    </row>
    <row r="92" spans="7:29">
      <c r="G92" t="s">
        <v>134</v>
      </c>
      <c r="H92" s="73">
        <v>17.399999999999999</v>
      </c>
      <c r="I92" s="46">
        <v>0</v>
      </c>
      <c r="J92" s="46">
        <v>29</v>
      </c>
      <c r="K92" s="46">
        <v>0</v>
      </c>
      <c r="L92" s="46">
        <v>7.73</v>
      </c>
      <c r="M92" s="74">
        <v>1.64</v>
      </c>
      <c r="N92" s="73">
        <v>0</v>
      </c>
      <c r="O92" s="46">
        <v>-141</v>
      </c>
      <c r="P92" s="46">
        <v>0</v>
      </c>
      <c r="Q92" s="46">
        <v>0</v>
      </c>
      <c r="R92" s="46">
        <v>0</v>
      </c>
      <c r="S92" s="74">
        <v>0</v>
      </c>
      <c r="U92" s="73">
        <v>55.77</v>
      </c>
      <c r="V92" s="74">
        <v>-141.1</v>
      </c>
      <c r="W92">
        <v>17.399999999999999</v>
      </c>
      <c r="X92">
        <v>-141</v>
      </c>
      <c r="Y92">
        <v>-0.1</v>
      </c>
      <c r="Z92">
        <v>7.73</v>
      </c>
      <c r="AA92">
        <v>0</v>
      </c>
      <c r="AB92">
        <v>1.64</v>
      </c>
      <c r="AC92">
        <v>29</v>
      </c>
    </row>
    <row r="93" spans="7:29">
      <c r="G93" t="s">
        <v>135</v>
      </c>
      <c r="H93" s="73">
        <v>35.76</v>
      </c>
      <c r="I93" s="46">
        <v>0</v>
      </c>
      <c r="J93" s="46">
        <v>43.5</v>
      </c>
      <c r="K93" s="46">
        <v>0</v>
      </c>
      <c r="L93" s="46">
        <v>6.57</v>
      </c>
      <c r="M93" s="74">
        <v>1.45</v>
      </c>
      <c r="N93" s="73">
        <v>0</v>
      </c>
      <c r="O93" s="46">
        <v>-137</v>
      </c>
      <c r="P93" s="46">
        <v>0</v>
      </c>
      <c r="Q93" s="46">
        <v>0</v>
      </c>
      <c r="R93" s="46">
        <v>0</v>
      </c>
      <c r="S93" s="74">
        <v>0</v>
      </c>
      <c r="U93" s="73">
        <v>87.28</v>
      </c>
      <c r="V93" s="74">
        <v>-137.1</v>
      </c>
      <c r="W93">
        <v>35.76</v>
      </c>
      <c r="X93">
        <v>-137</v>
      </c>
      <c r="Y93">
        <v>-0.1</v>
      </c>
      <c r="Z93">
        <v>6.57</v>
      </c>
      <c r="AA93">
        <v>0</v>
      </c>
      <c r="AB93">
        <v>1.45</v>
      </c>
      <c r="AC93">
        <v>43.5</v>
      </c>
    </row>
    <row r="94" spans="7:29">
      <c r="G94" t="s">
        <v>136</v>
      </c>
      <c r="H94" s="73">
        <v>3.87</v>
      </c>
      <c r="I94" s="46">
        <v>0</v>
      </c>
      <c r="J94" s="46">
        <v>43.5</v>
      </c>
      <c r="K94" s="46">
        <v>0</v>
      </c>
      <c r="L94" s="46">
        <v>5.8</v>
      </c>
      <c r="M94" s="74">
        <v>0.77</v>
      </c>
      <c r="N94" s="73">
        <v>0</v>
      </c>
      <c r="O94" s="46">
        <v>-137</v>
      </c>
      <c r="P94" s="46">
        <v>0</v>
      </c>
      <c r="Q94" s="46">
        <v>0</v>
      </c>
      <c r="R94" s="46">
        <v>0</v>
      </c>
      <c r="S94" s="74">
        <v>0</v>
      </c>
      <c r="U94" s="73">
        <v>53.94</v>
      </c>
      <c r="V94" s="74">
        <v>-137.1</v>
      </c>
      <c r="W94">
        <v>3.87</v>
      </c>
      <c r="X94">
        <v>-137</v>
      </c>
      <c r="Y94">
        <v>-0.1</v>
      </c>
      <c r="Z94">
        <v>5.8</v>
      </c>
      <c r="AA94">
        <v>0</v>
      </c>
      <c r="AB94">
        <v>0.77</v>
      </c>
      <c r="AC94">
        <v>43.5</v>
      </c>
    </row>
    <row r="95" spans="7:29">
      <c r="G95" t="s">
        <v>137</v>
      </c>
      <c r="H95" s="73">
        <v>0</v>
      </c>
      <c r="I95" s="46">
        <v>0</v>
      </c>
      <c r="J95" s="46">
        <v>43.49</v>
      </c>
      <c r="K95" s="46">
        <v>0</v>
      </c>
      <c r="L95" s="46">
        <v>5.32</v>
      </c>
      <c r="M95" s="74">
        <v>1.55</v>
      </c>
      <c r="N95" s="73">
        <v>-12</v>
      </c>
      <c r="O95" s="46">
        <v>-153</v>
      </c>
      <c r="P95" s="46">
        <v>0</v>
      </c>
      <c r="Q95" s="46">
        <v>0</v>
      </c>
      <c r="R95" s="46">
        <v>0</v>
      </c>
      <c r="S95" s="74">
        <v>0</v>
      </c>
      <c r="U95" s="73">
        <v>50.36</v>
      </c>
      <c r="V95" s="74">
        <v>-165.1</v>
      </c>
      <c r="W95">
        <v>-12</v>
      </c>
      <c r="X95">
        <v>-153</v>
      </c>
      <c r="Y95">
        <v>-0.1</v>
      </c>
      <c r="Z95">
        <v>5.32</v>
      </c>
      <c r="AA95">
        <v>0</v>
      </c>
      <c r="AB95">
        <v>1.55</v>
      </c>
      <c r="AC95">
        <v>43.49</v>
      </c>
    </row>
    <row r="96" spans="7:29">
      <c r="G96" t="s">
        <v>138</v>
      </c>
      <c r="H96" s="73">
        <v>0</v>
      </c>
      <c r="I96" s="46">
        <v>0</v>
      </c>
      <c r="J96" s="46">
        <v>43.5</v>
      </c>
      <c r="K96" s="46">
        <v>0</v>
      </c>
      <c r="L96" s="46">
        <v>4.83</v>
      </c>
      <c r="M96" s="74">
        <v>1.1599999999999999</v>
      </c>
      <c r="N96" s="73">
        <v>-17</v>
      </c>
      <c r="O96" s="46">
        <v>-146</v>
      </c>
      <c r="P96" s="46">
        <v>0</v>
      </c>
      <c r="Q96" s="46">
        <v>0</v>
      </c>
      <c r="R96" s="46">
        <v>0</v>
      </c>
      <c r="S96" s="74">
        <v>0</v>
      </c>
      <c r="U96" s="73">
        <v>49.49</v>
      </c>
      <c r="V96" s="74">
        <v>-163.1</v>
      </c>
      <c r="W96">
        <v>-17</v>
      </c>
      <c r="X96">
        <v>-146</v>
      </c>
      <c r="Y96">
        <v>-0.1</v>
      </c>
      <c r="Z96">
        <v>4.83</v>
      </c>
      <c r="AA96">
        <v>0</v>
      </c>
      <c r="AB96">
        <v>1.1599999999999999</v>
      </c>
      <c r="AC96">
        <v>43.5</v>
      </c>
    </row>
    <row r="97" spans="1:83">
      <c r="G97" t="s">
        <v>139</v>
      </c>
      <c r="H97" s="73">
        <v>0</v>
      </c>
      <c r="I97" s="46">
        <v>0</v>
      </c>
      <c r="J97" s="46">
        <v>43.5</v>
      </c>
      <c r="K97" s="46">
        <v>0</v>
      </c>
      <c r="L97" s="46">
        <v>4.3499999999999996</v>
      </c>
      <c r="M97" s="74">
        <v>0.87</v>
      </c>
      <c r="N97" s="73">
        <v>-8</v>
      </c>
      <c r="O97" s="46">
        <v>-139</v>
      </c>
      <c r="P97" s="46">
        <v>0</v>
      </c>
      <c r="Q97" s="46">
        <v>0</v>
      </c>
      <c r="R97" s="46">
        <v>0</v>
      </c>
      <c r="S97" s="74">
        <v>0</v>
      </c>
      <c r="U97" s="73">
        <v>48.72</v>
      </c>
      <c r="V97" s="74">
        <v>-147.1</v>
      </c>
      <c r="W97">
        <v>-8</v>
      </c>
      <c r="X97">
        <v>-139</v>
      </c>
      <c r="Y97">
        <v>-0.1</v>
      </c>
      <c r="Z97">
        <v>4.3499999999999996</v>
      </c>
      <c r="AA97">
        <v>0</v>
      </c>
      <c r="AB97">
        <v>0.87</v>
      </c>
      <c r="AC97">
        <v>43.5</v>
      </c>
    </row>
    <row r="98" spans="1:83">
      <c r="G98" t="s">
        <v>140</v>
      </c>
      <c r="H98" s="73">
        <v>0</v>
      </c>
      <c r="I98" s="46">
        <v>0</v>
      </c>
      <c r="J98" s="46">
        <v>43.5</v>
      </c>
      <c r="K98" s="46">
        <v>0</v>
      </c>
      <c r="L98" s="46">
        <v>3.67</v>
      </c>
      <c r="M98" s="74">
        <v>0.68</v>
      </c>
      <c r="N98" s="73">
        <v>-2</v>
      </c>
      <c r="O98" s="46">
        <v>-137</v>
      </c>
      <c r="P98" s="46">
        <v>0</v>
      </c>
      <c r="Q98" s="46">
        <v>0</v>
      </c>
      <c r="R98" s="46">
        <v>0</v>
      </c>
      <c r="S98" s="74">
        <v>0</v>
      </c>
      <c r="U98" s="73">
        <v>47.85</v>
      </c>
      <c r="V98" s="74">
        <v>-139.1</v>
      </c>
      <c r="W98">
        <v>-2</v>
      </c>
      <c r="X98">
        <v>-137</v>
      </c>
      <c r="Y98">
        <v>-0.1</v>
      </c>
      <c r="Z98">
        <v>3.67</v>
      </c>
      <c r="AA98">
        <v>0</v>
      </c>
      <c r="AB98">
        <v>0.68</v>
      </c>
      <c r="AC98">
        <v>43.5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1.2193524999999996</v>
      </c>
      <c r="I99" s="69">
        <f t="shared" ref="I99:BQ99" si="1">SUM(I3:I98)/4000</f>
        <v>6.1379999999999997E-2</v>
      </c>
      <c r="J99" s="69">
        <f t="shared" si="1"/>
        <v>0.31057000000000001</v>
      </c>
      <c r="K99" s="69">
        <f t="shared" si="1"/>
        <v>0.22279749999999998</v>
      </c>
      <c r="L99" s="69">
        <f t="shared" si="1"/>
        <v>0.21762000000000009</v>
      </c>
      <c r="M99" s="69">
        <f t="shared" si="1"/>
        <v>2.7447499999999989E-2</v>
      </c>
      <c r="N99" s="68">
        <f t="shared" si="1"/>
        <v>-5.0250000000000003E-2</v>
      </c>
      <c r="O99" s="69">
        <f t="shared" si="1"/>
        <v>-1.3122499999999999</v>
      </c>
      <c r="P99" s="69">
        <f t="shared" si="1"/>
        <v>-0.45550000000000002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2.0591674999999996</v>
      </c>
      <c r="V99" s="70">
        <f t="shared" si="1"/>
        <v>-1.8193000000000019</v>
      </c>
      <c r="W99">
        <f t="shared" si="1"/>
        <v>1.1691024999999995</v>
      </c>
      <c r="X99">
        <f t="shared" si="1"/>
        <v>-1.2508700000000001</v>
      </c>
      <c r="Y99">
        <f t="shared" si="1"/>
        <v>-1.2999999999999993E-3</v>
      </c>
      <c r="Z99">
        <f t="shared" si="1"/>
        <v>0.21762000000000009</v>
      </c>
      <c r="AA99">
        <f t="shared" si="1"/>
        <v>0.22279749999999998</v>
      </c>
      <c r="AB99">
        <f t="shared" si="1"/>
        <v>2.7447499999999989E-2</v>
      </c>
      <c r="AC99">
        <f t="shared" si="1"/>
        <v>-0.14493000000000003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45195</v>
      </c>
      <c r="U2" s="73" t="s">
        <v>229</v>
      </c>
      <c r="V2" s="74" t="s">
        <v>228</v>
      </c>
      <c r="W2" s="28" t="s">
        <v>261</v>
      </c>
      <c r="X2" t="s">
        <v>469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14.5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14.5</v>
      </c>
      <c r="W43">
        <v>0</v>
      </c>
      <c r="X43">
        <v>14.5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14.5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14.5</v>
      </c>
      <c r="W44">
        <v>0</v>
      </c>
      <c r="X44">
        <v>14.5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14.5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14.5</v>
      </c>
      <c r="W45">
        <v>0</v>
      </c>
      <c r="X45">
        <v>14.5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14.5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14.5</v>
      </c>
      <c r="W46">
        <v>0</v>
      </c>
      <c r="X46">
        <v>14.5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14.5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14.5</v>
      </c>
      <c r="W47">
        <v>0</v>
      </c>
      <c r="X47">
        <v>14.5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14.5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14.5</v>
      </c>
      <c r="W48">
        <v>0</v>
      </c>
      <c r="X48">
        <v>14.5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14.5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14.5</v>
      </c>
      <c r="W49">
        <v>0</v>
      </c>
      <c r="X49">
        <v>14.5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14.5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14.5</v>
      </c>
      <c r="W50">
        <v>0</v>
      </c>
      <c r="X50">
        <v>14.5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14.5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14.5</v>
      </c>
      <c r="W51">
        <v>0</v>
      </c>
      <c r="X51">
        <v>14.5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14.5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14.5</v>
      </c>
      <c r="W52">
        <v>0</v>
      </c>
      <c r="X52">
        <v>14.5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14.5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14.5</v>
      </c>
      <c r="W53">
        <v>0</v>
      </c>
      <c r="X53">
        <v>14.5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14.5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14.5</v>
      </c>
      <c r="W54">
        <v>0</v>
      </c>
      <c r="X54">
        <v>14.5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14.5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14.5</v>
      </c>
      <c r="W55">
        <v>0</v>
      </c>
      <c r="X55">
        <v>14.5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14.5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14.5</v>
      </c>
      <c r="W56">
        <v>0</v>
      </c>
      <c r="X56">
        <v>14.5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14.5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14.5</v>
      </c>
      <c r="W57">
        <v>0</v>
      </c>
      <c r="X57">
        <v>14.5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14.5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14.5</v>
      </c>
      <c r="W58">
        <v>0</v>
      </c>
      <c r="X58">
        <v>14.5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14.5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14.5</v>
      </c>
      <c r="W59">
        <v>0</v>
      </c>
      <c r="X59">
        <v>14.5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14.5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14.5</v>
      </c>
      <c r="W60">
        <v>0</v>
      </c>
      <c r="X60">
        <v>14.5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14.5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14.5</v>
      </c>
      <c r="W61">
        <v>0</v>
      </c>
      <c r="X61">
        <v>14.5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14.5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14.5</v>
      </c>
      <c r="W62">
        <v>0</v>
      </c>
      <c r="X62">
        <v>14.5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19.329999999999998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19.329999999999998</v>
      </c>
      <c r="W63">
        <v>0</v>
      </c>
      <c r="X63">
        <v>19.329999999999998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14.5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14.5</v>
      </c>
      <c r="W64">
        <v>0</v>
      </c>
      <c r="X64">
        <v>14.5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14.5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14.5</v>
      </c>
      <c r="W65">
        <v>0</v>
      </c>
      <c r="X65">
        <v>14.5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7.86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7.86</v>
      </c>
      <c r="W66">
        <v>0</v>
      </c>
      <c r="X66">
        <v>0</v>
      </c>
      <c r="Y66">
        <v>7.86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9.16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9.16</v>
      </c>
      <c r="W67">
        <v>0</v>
      </c>
      <c r="X67">
        <v>0</v>
      </c>
      <c r="Y67">
        <v>9.16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8.61</v>
      </c>
      <c r="W68">
        <v>0</v>
      </c>
      <c r="X68">
        <v>0</v>
      </c>
      <c r="Y68">
        <v>8.61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7.79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7.79</v>
      </c>
      <c r="W69">
        <v>0</v>
      </c>
      <c r="X69">
        <v>0</v>
      </c>
      <c r="Y69">
        <v>7.79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7.2</v>
      </c>
      <c r="W70">
        <v>0</v>
      </c>
      <c r="X70">
        <v>0</v>
      </c>
      <c r="Y70">
        <v>7.2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5.84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5.84</v>
      </c>
      <c r="W71">
        <v>0</v>
      </c>
      <c r="X71">
        <v>0</v>
      </c>
      <c r="Y71">
        <v>5.84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5.83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5.83</v>
      </c>
      <c r="W72">
        <v>0</v>
      </c>
      <c r="X72">
        <v>0</v>
      </c>
      <c r="Y72">
        <v>5.83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4.83</v>
      </c>
      <c r="W73">
        <v>0</v>
      </c>
      <c r="X73">
        <v>0</v>
      </c>
      <c r="Y73">
        <v>4.83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24.81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24.81</v>
      </c>
      <c r="W95">
        <v>24.81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25.08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25.08</v>
      </c>
      <c r="W96">
        <v>25.08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24.96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24.96</v>
      </c>
      <c r="W97">
        <v>24.96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25.1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25.1</v>
      </c>
      <c r="W98">
        <v>25.1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2.4987499999999996E-2</v>
      </c>
      <c r="J99" s="69">
        <f t="shared" si="1"/>
        <v>0</v>
      </c>
      <c r="K99" s="69">
        <f t="shared" si="1"/>
        <v>8.4582499999999991E-2</v>
      </c>
      <c r="L99" s="69">
        <f t="shared" si="1"/>
        <v>0</v>
      </c>
      <c r="M99" s="69">
        <f t="shared" si="1"/>
        <v>1.4280000000000001E-2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0.12384999999999999</v>
      </c>
      <c r="W99">
        <f t="shared" si="1"/>
        <v>2.4987499999999996E-2</v>
      </c>
      <c r="X99">
        <f t="shared" si="1"/>
        <v>8.4582499999999991E-2</v>
      </c>
      <c r="Y99">
        <f t="shared" si="1"/>
        <v>1.4280000000000001E-2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45195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9.9293600000000009</v>
      </c>
      <c r="E3">
        <f>GT_NG!P3</f>
        <v>13.708559498956159</v>
      </c>
      <c r="F3">
        <f>GT_Spot!P3</f>
        <v>0</v>
      </c>
      <c r="G3">
        <f>PPCL_NG!P3</f>
        <v>43.686322580645161</v>
      </c>
      <c r="H3">
        <f>PPCL_Spot!P3</f>
        <v>0</v>
      </c>
      <c r="I3">
        <f>Bawana_NG!P3</f>
        <v>75.226481949120824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1069.425344340425</v>
      </c>
      <c r="P3" s="36">
        <v>107.40548298919215</v>
      </c>
      <c r="Q3" s="36">
        <v>32.555607716174293</v>
      </c>
      <c r="R3" s="38">
        <v>0</v>
      </c>
      <c r="S3" s="38">
        <v>0</v>
      </c>
      <c r="T3" s="37">
        <f>SUMPRODUCT(LTA!J3:AN3,LTA!J$101:AN$101,LTA!J$103:AN$103)</f>
        <v>22.68</v>
      </c>
      <c r="U3" s="37">
        <f>SUMPRODUCT(LTA!J3:AN3,LTA!J$102:AN$102,LTA!J$103:AN$103)</f>
        <v>62.31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851.37999999999977</v>
      </c>
      <c r="AB3" s="75">
        <f>-STOA!N3</f>
        <v>0</v>
      </c>
      <c r="AC3">
        <f>SUMIF(B3:AB3,"&gt;0")*$AC$2-SUMIF(B3:AB3,"&lt;0")*($AC$2/(1-$AC$2))+SUMIF(AI3:AR3,"&gt;0")*$AC$2-SUMIF(AI3:AR3,"&lt;0")*($AC$2/(1-$AC$2))</f>
        <v>21.18333499985572</v>
      </c>
      <c r="AD3">
        <f>SUM(B3:AB3,AI3:AR3)-AC3</f>
        <v>2386.0138240746578</v>
      </c>
      <c r="AE3">
        <f>'IDT-1'!B3</f>
        <v>0</v>
      </c>
      <c r="AF3" s="24"/>
      <c r="AG3">
        <f>SUM(AD3:AF3)+AT3</f>
        <v>2386.0138240746578</v>
      </c>
      <c r="AI3" s="34">
        <f>PXIL!H3</f>
        <v>0</v>
      </c>
      <c r="AJ3" s="34">
        <f>PXIL!N3</f>
        <v>0</v>
      </c>
      <c r="AK3" s="34">
        <f>RTM_IEX!H3</f>
        <v>118.89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9.9293600000000009</v>
      </c>
      <c r="E4">
        <f>GT_NG!P4</f>
        <v>13.708559498956159</v>
      </c>
      <c r="F4">
        <f>GT_Spot!P4</f>
        <v>0</v>
      </c>
      <c r="G4">
        <f>PPCL_NG!P4</f>
        <v>43.686322580645161</v>
      </c>
      <c r="H4">
        <f>PPCL_Spot!P4</f>
        <v>0</v>
      </c>
      <c r="I4">
        <f>Bawana_NG!P4</f>
        <v>75.226481949120824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1059.295463947263</v>
      </c>
      <c r="P4" s="36">
        <v>107.40548298919215</v>
      </c>
      <c r="Q4" s="36">
        <v>32.555607716174293</v>
      </c>
      <c r="R4" s="38">
        <v>0</v>
      </c>
      <c r="S4" s="38">
        <v>0</v>
      </c>
      <c r="T4" s="37">
        <f>SUMPRODUCT(LTA!J4:AN4,LTA!J$101:AN$101,LTA!J$103:AN$103)</f>
        <v>22.619999999999997</v>
      </c>
      <c r="U4" s="37">
        <f>SUMPRODUCT(LTA!J4:AN4,LTA!J$102:AN$102,LTA!J$103:AN$103)</f>
        <v>62.82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817.54999999999984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20.783464052395896</v>
      </c>
      <c r="AD4">
        <f t="shared" ref="AD4:AD67" si="1">SUM(B4:AB4,AI4:AR4)-AC4</f>
        <v>2340.9738146289556</v>
      </c>
      <c r="AE4">
        <f>'IDT-1'!B4</f>
        <v>0</v>
      </c>
      <c r="AF4" s="24"/>
      <c r="AG4">
        <f t="shared" ref="AG4:AG67" si="2">SUM(AD4:AF4)+AT4</f>
        <v>2340.9738146289556</v>
      </c>
      <c r="AI4" s="34">
        <f>PXIL!H4</f>
        <v>0</v>
      </c>
      <c r="AJ4" s="34">
        <f>PXIL!N4</f>
        <v>0</v>
      </c>
      <c r="AK4" s="34">
        <f>RTM_IEX!H4</f>
        <v>116.96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9.9293600000000009</v>
      </c>
      <c r="E5">
        <f>GT_NG!P5</f>
        <v>13.708559498956159</v>
      </c>
      <c r="F5">
        <f>GT_Spot!P5</f>
        <v>0</v>
      </c>
      <c r="G5">
        <f>PPCL_NG!P5</f>
        <v>43.68</v>
      </c>
      <c r="H5">
        <f>PPCL_Spot!P5</f>
        <v>0</v>
      </c>
      <c r="I5">
        <f>Bawana_NG!P5</f>
        <v>75.226481949120824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1033.1331505606242</v>
      </c>
      <c r="P5" s="36">
        <v>107.40548298919215</v>
      </c>
      <c r="Q5" s="36">
        <v>32.555607716174293</v>
      </c>
      <c r="R5" s="38">
        <v>0</v>
      </c>
      <c r="S5" s="38">
        <v>0</v>
      </c>
      <c r="T5" s="37">
        <f>SUMPRODUCT(LTA!J5:AN5,LTA!J$101:AN$101,LTA!J$103:AN$103)</f>
        <v>22.009999999999998</v>
      </c>
      <c r="U5" s="37">
        <f>SUMPRODUCT(LTA!J5:AN5,LTA!J$102:AN$102,LTA!J$103:AN$103)</f>
        <v>63.49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811.74999999999989</v>
      </c>
      <c r="AB5" s="75">
        <f>-STOA!N5</f>
        <v>0</v>
      </c>
      <c r="AC5">
        <f t="shared" si="0"/>
        <v>20.485684055883802</v>
      </c>
      <c r="AD5">
        <f t="shared" si="1"/>
        <v>2307.4329586581844</v>
      </c>
      <c r="AE5">
        <f>'IDT-1'!B5</f>
        <v>0</v>
      </c>
      <c r="AF5" s="24"/>
      <c r="AG5">
        <f t="shared" si="2"/>
        <v>2307.4329586581844</v>
      </c>
      <c r="AI5" s="34">
        <f>PXIL!H5</f>
        <v>0</v>
      </c>
      <c r="AJ5" s="34">
        <f>PXIL!N5</f>
        <v>0</v>
      </c>
      <c r="AK5" s="34">
        <f>RTM_IEX!H5</f>
        <v>115.03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9.9293600000000009</v>
      </c>
      <c r="E6">
        <f>GT_NG!P6</f>
        <v>13.708559498956159</v>
      </c>
      <c r="F6">
        <f>GT_Spot!P6</f>
        <v>0</v>
      </c>
      <c r="G6">
        <f>PPCL_NG!P6</f>
        <v>43.68</v>
      </c>
      <c r="H6">
        <f>PPCL_Spot!P6</f>
        <v>0</v>
      </c>
      <c r="I6">
        <f>Bawana_NG!P6</f>
        <v>75.226481949120824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1023.0024092806242</v>
      </c>
      <c r="P6" s="36">
        <v>107.40548298919215</v>
      </c>
      <c r="Q6" s="36">
        <v>32.555607716174293</v>
      </c>
      <c r="R6" s="38">
        <v>0</v>
      </c>
      <c r="S6" s="38">
        <v>0</v>
      </c>
      <c r="T6" s="37">
        <f>SUMPRODUCT(LTA!J6:AN6,LTA!J$101:AN$101,LTA!J$103:AN$103)</f>
        <v>21.67</v>
      </c>
      <c r="U6" s="37">
        <f>SUMPRODUCT(LTA!J6:AN6,LTA!J$102:AN$102,LTA!J$103:AN$103)</f>
        <v>64.33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775.9799999999999</v>
      </c>
      <c r="AB6" s="75">
        <f>-STOA!N6</f>
        <v>0</v>
      </c>
      <c r="AC6">
        <f t="shared" si="0"/>
        <v>20.128661532619795</v>
      </c>
      <c r="AD6">
        <f t="shared" si="1"/>
        <v>2267.219239901448</v>
      </c>
      <c r="AE6">
        <f>'IDT-1'!B6</f>
        <v>0</v>
      </c>
      <c r="AF6" s="24"/>
      <c r="AG6">
        <f t="shared" si="2"/>
        <v>2267.219239901448</v>
      </c>
      <c r="AI6" s="34">
        <f>PXIL!H6</f>
        <v>0</v>
      </c>
      <c r="AJ6" s="34">
        <f>PXIL!N6</f>
        <v>0</v>
      </c>
      <c r="AK6" s="34">
        <f>RTM_IEX!H6</f>
        <v>119.86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9.9293600000000009</v>
      </c>
      <c r="E7">
        <f>GT_NG!P7</f>
        <v>13.708559498956159</v>
      </c>
      <c r="F7">
        <f>GT_Spot!P7</f>
        <v>0</v>
      </c>
      <c r="G7">
        <f>PPCL_NG!P7</f>
        <v>43.68</v>
      </c>
      <c r="H7">
        <f>PPCL_Spot!P7</f>
        <v>0</v>
      </c>
      <c r="I7">
        <f>Bawana_NG!P7</f>
        <v>75.226481949120824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1022.3390039940339</v>
      </c>
      <c r="P7" s="36">
        <v>107.40548298919215</v>
      </c>
      <c r="Q7" s="36">
        <v>32.555607716174293</v>
      </c>
      <c r="R7" s="38">
        <v>0</v>
      </c>
      <c r="S7" s="38">
        <v>0</v>
      </c>
      <c r="T7" s="37">
        <f>SUMPRODUCT(LTA!J7:AN7,LTA!J$101:AN$101,LTA!J$103:AN$103)</f>
        <v>21.67</v>
      </c>
      <c r="U7" s="37">
        <f>SUMPRODUCT(LTA!J7:AN7,LTA!J$102:AN$102,LTA!J$103:AN$103)</f>
        <v>65.210000000000008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696.4799999999999</v>
      </c>
      <c r="AB7" s="75">
        <f>-STOA!N7</f>
        <v>0</v>
      </c>
      <c r="AC7">
        <f t="shared" si="0"/>
        <v>19.677631566097801</v>
      </c>
      <c r="AD7">
        <f t="shared" si="1"/>
        <v>2216.4168645813797</v>
      </c>
      <c r="AE7">
        <f>'IDT-1'!B7</f>
        <v>0</v>
      </c>
      <c r="AF7" s="24"/>
      <c r="AG7">
        <f t="shared" si="2"/>
        <v>2216.4168645813797</v>
      </c>
      <c r="AI7" s="34">
        <f>PXIL!H7</f>
        <v>0</v>
      </c>
      <c r="AJ7" s="34">
        <f>PXIL!N7</f>
        <v>0</v>
      </c>
      <c r="AK7" s="34">
        <f>RTM_IEX!H7</f>
        <v>147.88999999999999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9.9293600000000009</v>
      </c>
      <c r="E8">
        <f>GT_NG!P8</f>
        <v>13.708559498956159</v>
      </c>
      <c r="F8">
        <f>GT_Spot!P8</f>
        <v>0</v>
      </c>
      <c r="G8">
        <f>PPCL_NG!P8</f>
        <v>43.68</v>
      </c>
      <c r="H8">
        <f>PPCL_Spot!P8</f>
        <v>0</v>
      </c>
      <c r="I8">
        <f>Bawana_NG!P8</f>
        <v>75.226481949120824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1022.3390039940339</v>
      </c>
      <c r="P8" s="36">
        <v>107.40548298919215</v>
      </c>
      <c r="Q8" s="36">
        <v>32.555607716174293</v>
      </c>
      <c r="R8" s="38">
        <v>0</v>
      </c>
      <c r="S8" s="38">
        <v>0</v>
      </c>
      <c r="T8" s="37">
        <f>SUMPRODUCT(LTA!J8:AN8,LTA!J$101:AN$101,LTA!J$103:AN$103)</f>
        <v>21.67</v>
      </c>
      <c r="U8" s="37">
        <f>SUMPRODUCT(LTA!J8:AN8,LTA!J$102:AN$102,LTA!J$103:AN$103)</f>
        <v>65.87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663.62</v>
      </c>
      <c r="AB8" s="75">
        <f>-STOA!N8</f>
        <v>0</v>
      </c>
      <c r="AC8">
        <f t="shared" si="0"/>
        <v>19.394359566097801</v>
      </c>
      <c r="AD8">
        <f t="shared" si="1"/>
        <v>2184.5101365813798</v>
      </c>
      <c r="AE8">
        <f>'IDT-1'!B8</f>
        <v>0</v>
      </c>
      <c r="AF8" s="24"/>
      <c r="AG8">
        <f t="shared" si="2"/>
        <v>2184.5101365813798</v>
      </c>
      <c r="AI8" s="34">
        <f>PXIL!H8</f>
        <v>0</v>
      </c>
      <c r="AJ8" s="34">
        <f>PXIL!N8</f>
        <v>0</v>
      </c>
      <c r="AK8" s="34">
        <f>RTM_IEX!H8</f>
        <v>147.9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9.9293600000000009</v>
      </c>
      <c r="E9">
        <f>GT_NG!P9</f>
        <v>13.708559498956159</v>
      </c>
      <c r="F9">
        <f>GT_Spot!P9</f>
        <v>0</v>
      </c>
      <c r="G9">
        <f>PPCL_NG!P9</f>
        <v>43.68</v>
      </c>
      <c r="H9">
        <f>PPCL_Spot!P9</f>
        <v>0</v>
      </c>
      <c r="I9">
        <f>Bawana_NG!P9</f>
        <v>75.226481949120824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1009.4735864365981</v>
      </c>
      <c r="P9" s="36">
        <v>107.40548298919215</v>
      </c>
      <c r="Q9" s="36">
        <v>32.555607716174293</v>
      </c>
      <c r="R9" s="38">
        <v>0</v>
      </c>
      <c r="S9" s="38">
        <v>0</v>
      </c>
      <c r="T9" s="37">
        <f>SUMPRODUCT(LTA!J9:AN9,LTA!J$101:AN$101,LTA!J$103:AN$103)</f>
        <v>21.67</v>
      </c>
      <c r="U9" s="37">
        <f>SUMPRODUCT(LTA!J9:AN9,LTA!J$102:AN$102,LTA!J$103:AN$103)</f>
        <v>71.63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648.15</v>
      </c>
      <c r="AB9" s="75">
        <f>-STOA!N9</f>
        <v>0</v>
      </c>
      <c r="AC9">
        <f t="shared" si="0"/>
        <v>19.229663891592374</v>
      </c>
      <c r="AD9">
        <f t="shared" si="1"/>
        <v>2165.95941469845</v>
      </c>
      <c r="AE9">
        <f>'IDT-1'!B9</f>
        <v>0</v>
      </c>
      <c r="AF9" s="24"/>
      <c r="AG9">
        <f t="shared" si="2"/>
        <v>2165.95941469845</v>
      </c>
      <c r="AI9" s="34">
        <f>PXIL!H9</f>
        <v>0</v>
      </c>
      <c r="AJ9" s="34">
        <f>PXIL!N9</f>
        <v>0</v>
      </c>
      <c r="AK9" s="34">
        <f>RTM_IEX!H9</f>
        <v>151.76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9.9293600000000009</v>
      </c>
      <c r="E10">
        <f>GT_NG!P10</f>
        <v>13.708559498956159</v>
      </c>
      <c r="F10">
        <f>GT_Spot!P10</f>
        <v>0</v>
      </c>
      <c r="G10">
        <f>PPCL_NG!P10</f>
        <v>43.68</v>
      </c>
      <c r="H10">
        <f>PPCL_Spot!P10</f>
        <v>0</v>
      </c>
      <c r="I10">
        <f>Bawana_NG!P10</f>
        <v>82.253887602212032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1013.6901725044575</v>
      </c>
      <c r="P10" s="36">
        <v>107.40548298919215</v>
      </c>
      <c r="Q10" s="36">
        <v>32.555607716174293</v>
      </c>
      <c r="R10" s="38">
        <v>0</v>
      </c>
      <c r="S10" s="38">
        <v>0</v>
      </c>
      <c r="T10" s="37">
        <f>SUMPRODUCT(LTA!J10:AN10,LTA!J$101:AN$101,LTA!J$103:AN$103)</f>
        <v>21.67</v>
      </c>
      <c r="U10" s="37">
        <f>SUMPRODUCT(LTA!J10:AN10,LTA!J$102:AN$102,LTA!J$103:AN$103)</f>
        <v>74.09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619.15</v>
      </c>
      <c r="AB10" s="75">
        <f>-STOA!N10</f>
        <v>0</v>
      </c>
      <c r="AC10">
        <f t="shared" si="0"/>
        <v>19.052555018736733</v>
      </c>
      <c r="AD10">
        <f t="shared" si="1"/>
        <v>2146.0105152922551</v>
      </c>
      <c r="AE10">
        <f>'IDT-1'!B10</f>
        <v>0</v>
      </c>
      <c r="AF10" s="24"/>
      <c r="AG10">
        <f t="shared" si="2"/>
        <v>2146.0105152922551</v>
      </c>
      <c r="AI10" s="34">
        <f>PXIL!H10</f>
        <v>0</v>
      </c>
      <c r="AJ10" s="34">
        <f>PXIL!N10</f>
        <v>0</v>
      </c>
      <c r="AK10" s="34">
        <f>RTM_IEX!H10</f>
        <v>146.93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9.9293600000000009</v>
      </c>
      <c r="E11">
        <f>GT_NG!P11</f>
        <v>13.708559498956159</v>
      </c>
      <c r="F11">
        <f>GT_Spot!P11</f>
        <v>0</v>
      </c>
      <c r="G11">
        <f>PPCL_NG!P11</f>
        <v>43.68</v>
      </c>
      <c r="H11">
        <f>PPCL_Spot!P11</f>
        <v>0</v>
      </c>
      <c r="I11">
        <f>Bawana_NG!P11</f>
        <v>82.253887602212032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1016.8660143712031</v>
      </c>
      <c r="P11" s="36">
        <v>107.40548298919215</v>
      </c>
      <c r="Q11" s="36">
        <v>32.555607716174293</v>
      </c>
      <c r="R11" s="38">
        <v>0</v>
      </c>
      <c r="S11" s="38">
        <v>0</v>
      </c>
      <c r="T11" s="37">
        <f>SUMPRODUCT(LTA!J11:AN11,LTA!J$101:AN$101,LTA!J$103:AN$103)</f>
        <v>25.67</v>
      </c>
      <c r="U11" s="37">
        <f>SUMPRODUCT(LTA!J11:AN11,LTA!J$102:AN$102,LTA!J$103:AN$103)</f>
        <v>75.03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54.13</v>
      </c>
      <c r="Z11" s="34">
        <f>IEX!N11</f>
        <v>0</v>
      </c>
      <c r="AA11" s="75">
        <f>STOA!H11</f>
        <v>494.43</v>
      </c>
      <c r="AB11" s="75">
        <f>-STOA!N11</f>
        <v>0</v>
      </c>
      <c r="AC11">
        <f t="shared" si="0"/>
        <v>18.689870427164095</v>
      </c>
      <c r="AD11">
        <f t="shared" si="1"/>
        <v>2105.159041750574</v>
      </c>
      <c r="AE11">
        <f>'IDT-1'!B11</f>
        <v>49</v>
      </c>
      <c r="AF11" s="24"/>
      <c r="AG11">
        <f t="shared" si="2"/>
        <v>2154.159041750574</v>
      </c>
      <c r="AI11" s="34">
        <f>PXIL!H11</f>
        <v>0</v>
      </c>
      <c r="AJ11" s="34">
        <f>PXIL!N11</f>
        <v>0</v>
      </c>
      <c r="AK11" s="34">
        <f>RTM_IEX!H11</f>
        <v>168.19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9.9293600000000009</v>
      </c>
      <c r="E12">
        <f>GT_NG!P12</f>
        <v>13.708559498956159</v>
      </c>
      <c r="F12">
        <f>GT_Spot!P12</f>
        <v>0</v>
      </c>
      <c r="G12">
        <f>PPCL_NG!P12</f>
        <v>43.68</v>
      </c>
      <c r="H12">
        <f>PPCL_Spot!P12</f>
        <v>0</v>
      </c>
      <c r="I12">
        <f>Bawana_NG!P12</f>
        <v>82.253887602212032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1016.8284984748882</v>
      </c>
      <c r="P12" s="36">
        <v>107.40548298919215</v>
      </c>
      <c r="Q12" s="36">
        <v>32.555607716174293</v>
      </c>
      <c r="R12" s="38">
        <v>0</v>
      </c>
      <c r="S12" s="38">
        <v>0</v>
      </c>
      <c r="T12" s="37">
        <f>SUMPRODUCT(LTA!J12:AN12,LTA!J$101:AN$101,LTA!J$103:AN$103)</f>
        <v>25.67</v>
      </c>
      <c r="U12" s="37">
        <f>SUMPRODUCT(LTA!J12:AN12,LTA!J$102:AN$102,LTA!J$103:AN$103)</f>
        <v>75.509999999999991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24.17</v>
      </c>
      <c r="Z12" s="34">
        <f>IEX!N12</f>
        <v>0</v>
      </c>
      <c r="AA12" s="75">
        <f>STOA!H12</f>
        <v>494.43</v>
      </c>
      <c r="AB12" s="75">
        <f>-STOA!N12</f>
        <v>0</v>
      </c>
      <c r="AC12">
        <f t="shared" si="0"/>
        <v>18.396148287276525</v>
      </c>
      <c r="AD12">
        <f t="shared" si="1"/>
        <v>2072.0752479941466</v>
      </c>
      <c r="AE12">
        <f>'IDT-1'!B12</f>
        <v>64</v>
      </c>
      <c r="AF12" s="24"/>
      <c r="AG12">
        <f t="shared" si="2"/>
        <v>2136.0752479941466</v>
      </c>
      <c r="AI12" s="34">
        <f>PXIL!H12</f>
        <v>0</v>
      </c>
      <c r="AJ12" s="34">
        <f>PXIL!N12</f>
        <v>0</v>
      </c>
      <c r="AK12" s="34">
        <f>RTM_IEX!H12</f>
        <v>164.33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9.9293600000000009</v>
      </c>
      <c r="E13">
        <f>GT_NG!P13</f>
        <v>13.708559498956159</v>
      </c>
      <c r="F13">
        <f>GT_Spot!P13</f>
        <v>0</v>
      </c>
      <c r="G13">
        <f>PPCL_NG!P13</f>
        <v>43.68</v>
      </c>
      <c r="H13">
        <f>PPCL_Spot!P13</f>
        <v>0</v>
      </c>
      <c r="I13">
        <f>Bawana_NG!P13</f>
        <v>99.61449848710653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1053.2776320189539</v>
      </c>
      <c r="P13" s="36">
        <v>108.4</v>
      </c>
      <c r="Q13" s="36">
        <v>32.549978454909201</v>
      </c>
      <c r="R13" s="38">
        <v>0</v>
      </c>
      <c r="S13" s="38">
        <v>0</v>
      </c>
      <c r="T13" s="37">
        <f>SUMPRODUCT(LTA!J13:AN13,LTA!J$101:AN$101,LTA!J$103:AN$103)</f>
        <v>25.67</v>
      </c>
      <c r="U13" s="37">
        <f>SUMPRODUCT(LTA!J13:AN13,LTA!J$102:AN$102,LTA!J$103:AN$103)</f>
        <v>75.759999999999991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486.70000000000005</v>
      </c>
      <c r="AB13" s="75">
        <f>-STOA!N13</f>
        <v>0</v>
      </c>
      <c r="AC13">
        <f t="shared" si="0"/>
        <v>18.140408250447351</v>
      </c>
      <c r="AD13">
        <f t="shared" si="1"/>
        <v>2043.2696202094789</v>
      </c>
      <c r="AE13">
        <f>'IDT-1'!B13</f>
        <v>58</v>
      </c>
      <c r="AF13" s="24"/>
      <c r="AG13">
        <f t="shared" si="2"/>
        <v>2101.2696202094789</v>
      </c>
      <c r="AI13" s="34">
        <f>PXIL!H13</f>
        <v>0</v>
      </c>
      <c r="AJ13" s="34">
        <f>PXIL!N13</f>
        <v>0</v>
      </c>
      <c r="AK13" s="34">
        <f>RTM_IEX!H13</f>
        <v>112.12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9.9293600000000009</v>
      </c>
      <c r="E14">
        <f>GT_NG!P14</f>
        <v>14.288908195771796</v>
      </c>
      <c r="F14">
        <f>GT_Spot!P14</f>
        <v>0</v>
      </c>
      <c r="G14">
        <f>PPCL_NG!P14</f>
        <v>43.68</v>
      </c>
      <c r="H14">
        <f>PPCL_Spot!P14</f>
        <v>0</v>
      </c>
      <c r="I14">
        <f>Bawana_NG!P14</f>
        <v>99.61449848710653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1038.3893066063908</v>
      </c>
      <c r="P14" s="36">
        <v>111.11497331041348</v>
      </c>
      <c r="Q14" s="36">
        <v>32.549978454909201</v>
      </c>
      <c r="R14" s="38">
        <v>0</v>
      </c>
      <c r="S14" s="38">
        <v>0</v>
      </c>
      <c r="T14" s="37">
        <f>SUMPRODUCT(LTA!J14:AN14,LTA!J$101:AN$101,LTA!J$103:AN$103)</f>
        <v>21.67</v>
      </c>
      <c r="U14" s="37">
        <f>SUMPRODUCT(LTA!J14:AN14,LTA!J$102:AN$102,LTA!J$103:AN$103)</f>
        <v>73.099999999999994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8.6999999999999993</v>
      </c>
      <c r="Z14" s="34">
        <f>IEX!N14</f>
        <v>0</v>
      </c>
      <c r="AA14" s="75">
        <f>STOA!H14</f>
        <v>494.43</v>
      </c>
      <c r="AB14" s="75">
        <f>-STOA!N14</f>
        <v>0</v>
      </c>
      <c r="AC14">
        <f t="shared" si="0"/>
        <v>18.039357820480411</v>
      </c>
      <c r="AD14">
        <f t="shared" si="1"/>
        <v>2031.8876672341114</v>
      </c>
      <c r="AE14">
        <f>'IDT-1'!B14</f>
        <v>19</v>
      </c>
      <c r="AF14" s="24"/>
      <c r="AG14">
        <f t="shared" si="2"/>
        <v>2050.8876672341112</v>
      </c>
      <c r="AI14" s="34">
        <f>PXIL!H14</f>
        <v>0</v>
      </c>
      <c r="AJ14" s="34">
        <f>PXIL!N14</f>
        <v>0</v>
      </c>
      <c r="AK14" s="34">
        <f>RTM_IEX!H14</f>
        <v>102.46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9.9293600000000009</v>
      </c>
      <c r="E15">
        <f>GT_NG!P15</f>
        <v>14.288908195771796</v>
      </c>
      <c r="F15">
        <f>GT_Spot!P15</f>
        <v>0</v>
      </c>
      <c r="G15">
        <f>PPCL_NG!P15</f>
        <v>43.68</v>
      </c>
      <c r="H15">
        <f>PPCL_Spot!P15</f>
        <v>0</v>
      </c>
      <c r="I15">
        <f>Bawana_NG!P15</f>
        <v>99.61449848710653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1056.3491580777102</v>
      </c>
      <c r="P15" s="36">
        <v>110.66534589343539</v>
      </c>
      <c r="Q15" s="36">
        <v>32.549978454909201</v>
      </c>
      <c r="R15" s="38">
        <v>0</v>
      </c>
      <c r="S15" s="38">
        <v>0</v>
      </c>
      <c r="T15" s="37">
        <f>SUMPRODUCT(LTA!J15:AN15,LTA!J$101:AN$101,LTA!J$103:AN$103)</f>
        <v>21</v>
      </c>
      <c r="U15" s="37">
        <f>SUMPRODUCT(LTA!J15:AN15,LTA!J$102:AN$102,LTA!J$103:AN$103)</f>
        <v>72.25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394.87000000000006</v>
      </c>
      <c r="AB15" s="75">
        <f>-STOA!N15</f>
        <v>0</v>
      </c>
      <c r="AC15">
        <f t="shared" si="0"/>
        <v>17.048743792158614</v>
      </c>
      <c r="AD15">
        <f t="shared" si="1"/>
        <v>1920.3085053167747</v>
      </c>
      <c r="AE15">
        <f>'IDT-1'!B15</f>
        <v>93</v>
      </c>
      <c r="AF15" s="24"/>
      <c r="AG15">
        <f t="shared" si="2"/>
        <v>2013.3085053167747</v>
      </c>
      <c r="AI15" s="34">
        <f>PXIL!H15</f>
        <v>0</v>
      </c>
      <c r="AJ15" s="34">
        <f>PXIL!N15</f>
        <v>0</v>
      </c>
      <c r="AK15" s="34">
        <f>RTM_IEX!H15</f>
        <v>82.16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9.9293600000000009</v>
      </c>
      <c r="E16">
        <f>GT_NG!P16</f>
        <v>14.288908195771796</v>
      </c>
      <c r="F16">
        <f>GT_Spot!P16</f>
        <v>0</v>
      </c>
      <c r="G16">
        <f>PPCL_NG!P16</f>
        <v>43.68</v>
      </c>
      <c r="H16">
        <f>PPCL_Spot!P16</f>
        <v>0</v>
      </c>
      <c r="I16">
        <f>Bawana_NG!P16</f>
        <v>99.61449848710653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1056.3491002089977</v>
      </c>
      <c r="P16" s="36">
        <v>111.11497331041348</v>
      </c>
      <c r="Q16" s="36">
        <v>32.549978454909201</v>
      </c>
      <c r="R16" s="38">
        <v>0</v>
      </c>
      <c r="S16" s="38">
        <v>0</v>
      </c>
      <c r="T16" s="37">
        <f>SUMPRODUCT(LTA!J16:AN16,LTA!J$101:AN$101,LTA!J$103:AN$103)</f>
        <v>21</v>
      </c>
      <c r="U16" s="37">
        <f>SUMPRODUCT(LTA!J16:AN16,LTA!J$102:AN$102,LTA!J$103:AN$103)</f>
        <v>71.22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394.87000000000006</v>
      </c>
      <c r="AB16" s="75">
        <f>-STOA!N16</f>
        <v>0</v>
      </c>
      <c r="AC16">
        <f t="shared" si="0"/>
        <v>17.086228004183351</v>
      </c>
      <c r="AD16">
        <f t="shared" si="1"/>
        <v>1924.5305906530157</v>
      </c>
      <c r="AE16">
        <f>'IDT-1'!B16</f>
        <v>70</v>
      </c>
      <c r="AF16" s="24"/>
      <c r="AG16">
        <f t="shared" si="2"/>
        <v>1994.5305906530157</v>
      </c>
      <c r="AI16" s="34">
        <f>PXIL!H16</f>
        <v>0</v>
      </c>
      <c r="AJ16" s="34">
        <f>PXIL!N16</f>
        <v>0</v>
      </c>
      <c r="AK16" s="34">
        <f>RTM_IEX!H16</f>
        <v>87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9.9293600000000009</v>
      </c>
      <c r="E17">
        <f>GT_NG!P17</f>
        <v>13.708559498956159</v>
      </c>
      <c r="F17">
        <f>GT_Spot!P17</f>
        <v>0</v>
      </c>
      <c r="G17">
        <f>PPCL_NG!P17</f>
        <v>43.68</v>
      </c>
      <c r="H17">
        <f>PPCL_Spot!P17</f>
        <v>0</v>
      </c>
      <c r="I17">
        <f>Bawana_NG!P17</f>
        <v>99.61449848710653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1042.078220352782</v>
      </c>
      <c r="P17" s="36">
        <v>111.11497331041348</v>
      </c>
      <c r="Q17" s="36">
        <v>32.549978454909201</v>
      </c>
      <c r="R17" s="38">
        <v>0</v>
      </c>
      <c r="S17" s="38">
        <v>0</v>
      </c>
      <c r="T17" s="37">
        <f>SUMPRODUCT(LTA!J17:AN17,LTA!J$101:AN$101,LTA!J$103:AN$103)</f>
        <v>21</v>
      </c>
      <c r="U17" s="37">
        <f>SUMPRODUCT(LTA!J17:AN17,LTA!J$102:AN$102,LTA!J$103:AN$103)</f>
        <v>70.69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385.20000000000005</v>
      </c>
      <c r="AB17" s="75">
        <f>-STOA!N17</f>
        <v>0</v>
      </c>
      <c r="AC17">
        <f t="shared" si="0"/>
        <v>16.534017192916675</v>
      </c>
      <c r="AD17">
        <f t="shared" si="1"/>
        <v>1862.3315729112508</v>
      </c>
      <c r="AE17">
        <f>'IDT-1'!B17</f>
        <v>69</v>
      </c>
      <c r="AF17" s="24"/>
      <c r="AG17">
        <f t="shared" si="2"/>
        <v>1931.3315729112508</v>
      </c>
      <c r="AI17" s="34">
        <f>PXIL!H17</f>
        <v>0</v>
      </c>
      <c r="AJ17" s="34">
        <f>PXIL!N17</f>
        <v>0</v>
      </c>
      <c r="AK17" s="34">
        <f>RTM_IEX!H17</f>
        <v>49.3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9.9293600000000009</v>
      </c>
      <c r="E18">
        <f>GT_NG!P18</f>
        <v>13.708559498956159</v>
      </c>
      <c r="F18">
        <f>GT_Spot!P18</f>
        <v>0</v>
      </c>
      <c r="G18">
        <f>PPCL_NG!P18</f>
        <v>43.68</v>
      </c>
      <c r="H18">
        <f>PPCL_Spot!P18</f>
        <v>0</v>
      </c>
      <c r="I18">
        <f>Bawana_NG!P18</f>
        <v>99.61449848710653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1042.5671982291681</v>
      </c>
      <c r="P18" s="36">
        <v>111.11497331041348</v>
      </c>
      <c r="Q18" s="36">
        <v>32.549978454909201</v>
      </c>
      <c r="R18" s="38">
        <v>0</v>
      </c>
      <c r="S18" s="38">
        <v>0</v>
      </c>
      <c r="T18" s="37">
        <f>SUMPRODUCT(LTA!J18:AN18,LTA!J$101:AN$101,LTA!J$103:AN$103)</f>
        <v>21</v>
      </c>
      <c r="U18" s="37">
        <f>SUMPRODUCT(LTA!J18:AN18,LTA!J$102:AN$102,LTA!J$103:AN$103)</f>
        <v>70.37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361.04000000000008</v>
      </c>
      <c r="AB18" s="75">
        <f>-STOA!N18</f>
        <v>0</v>
      </c>
      <c r="AC18">
        <f t="shared" si="0"/>
        <v>16.280304198228873</v>
      </c>
      <c r="AD18">
        <f t="shared" si="1"/>
        <v>1833.7542637823249</v>
      </c>
      <c r="AE18">
        <f>'IDT-1'!B18</f>
        <v>79</v>
      </c>
      <c r="AF18" s="24"/>
      <c r="AG18">
        <f t="shared" si="2"/>
        <v>1912.7542637823249</v>
      </c>
      <c r="AI18" s="34">
        <f>PXIL!H18</f>
        <v>0</v>
      </c>
      <c r="AJ18" s="34">
        <f>PXIL!N18</f>
        <v>0</v>
      </c>
      <c r="AK18" s="34">
        <f>RTM_IEX!H18</f>
        <v>44.46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9.9293600000000009</v>
      </c>
      <c r="E19">
        <f>GT_NG!P19</f>
        <v>13.708559498956159</v>
      </c>
      <c r="F19">
        <f>GT_Spot!P19</f>
        <v>0</v>
      </c>
      <c r="G19">
        <f>PPCL_NG!P19</f>
        <v>43.68</v>
      </c>
      <c r="H19">
        <f>PPCL_Spot!P19</f>
        <v>0</v>
      </c>
      <c r="I19">
        <f>Bawana_NG!P19</f>
        <v>99.61449848710653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1054.5475332679334</v>
      </c>
      <c r="P19" s="36">
        <v>111.11497331041348</v>
      </c>
      <c r="Q19" s="36">
        <v>32.549978454909201</v>
      </c>
      <c r="R19" s="38">
        <v>0</v>
      </c>
      <c r="S19" s="38">
        <v>0</v>
      </c>
      <c r="T19" s="37">
        <f>SUMPRODUCT(LTA!J19:AN19,LTA!J$101:AN$101,LTA!J$103:AN$103)</f>
        <v>21</v>
      </c>
      <c r="U19" s="37">
        <f>SUMPRODUCT(LTA!J19:AN19,LTA!J$102:AN$102,LTA!J$103:AN$103)</f>
        <v>69.800000000000011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368.72</v>
      </c>
      <c r="AB19" s="75">
        <f>-STOA!N19</f>
        <v>0</v>
      </c>
      <c r="AC19">
        <f t="shared" si="0"/>
        <v>16.354667146570009</v>
      </c>
      <c r="AD19">
        <f t="shared" si="1"/>
        <v>1842.1302358727489</v>
      </c>
      <c r="AE19">
        <f>'IDT-1'!B19</f>
        <v>73</v>
      </c>
      <c r="AF19" s="24"/>
      <c r="AG19">
        <f t="shared" si="2"/>
        <v>1915.1302358727489</v>
      </c>
      <c r="AI19" s="34">
        <f>PXIL!H19</f>
        <v>0</v>
      </c>
      <c r="AJ19" s="34">
        <f>PXIL!N19</f>
        <v>0</v>
      </c>
      <c r="AK19" s="34">
        <f>RTM_IEX!H19</f>
        <v>33.82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9.9293600000000009</v>
      </c>
      <c r="E20">
        <f>GT_NG!P20</f>
        <v>13.708559498956159</v>
      </c>
      <c r="F20">
        <f>GT_Spot!P20</f>
        <v>0</v>
      </c>
      <c r="G20">
        <f>PPCL_NG!P20</f>
        <v>43.68</v>
      </c>
      <c r="H20">
        <f>PPCL_Spot!P20</f>
        <v>0</v>
      </c>
      <c r="I20">
        <f>Bawana_NG!P20</f>
        <v>99.61449848710653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1068.1673922218465</v>
      </c>
      <c r="P20" s="36">
        <v>111.11497331041348</v>
      </c>
      <c r="Q20" s="36">
        <v>32.549978454909201</v>
      </c>
      <c r="R20" s="38">
        <v>0</v>
      </c>
      <c r="S20" s="38">
        <v>0</v>
      </c>
      <c r="T20" s="37">
        <f>SUMPRODUCT(LTA!J20:AN20,LTA!J$101:AN$101,LTA!J$103:AN$103)</f>
        <v>21</v>
      </c>
      <c r="U20" s="37">
        <f>SUMPRODUCT(LTA!J20:AN20,LTA!J$102:AN$102,LTA!J$103:AN$103)</f>
        <v>70.490000000000009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356.16</v>
      </c>
      <c r="AB20" s="75">
        <f>-STOA!N20</f>
        <v>0</v>
      </c>
      <c r="AC20">
        <f t="shared" si="0"/>
        <v>16.191513905364445</v>
      </c>
      <c r="AD20">
        <f t="shared" si="1"/>
        <v>1823.7532480678676</v>
      </c>
      <c r="AE20">
        <f>'IDT-1'!B20</f>
        <v>78</v>
      </c>
      <c r="AF20" s="24"/>
      <c r="AG20">
        <f t="shared" si="2"/>
        <v>1901.7532480678676</v>
      </c>
      <c r="AI20" s="34">
        <f>PXIL!H20</f>
        <v>0</v>
      </c>
      <c r="AJ20" s="34">
        <f>PXIL!N20</f>
        <v>0</v>
      </c>
      <c r="AK20" s="34">
        <f>RTM_IEX!H20</f>
        <v>13.53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9.9293600000000009</v>
      </c>
      <c r="E21">
        <f>GT_NG!P21</f>
        <v>13.708559498956159</v>
      </c>
      <c r="F21">
        <f>GT_Spot!P21</f>
        <v>0</v>
      </c>
      <c r="G21">
        <f>PPCL_NG!P21</f>
        <v>43.68</v>
      </c>
      <c r="H21">
        <f>PPCL_Spot!P21</f>
        <v>0</v>
      </c>
      <c r="I21">
        <f>Bawana_NG!P21</f>
        <v>99.61449848710653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1068.887435504379</v>
      </c>
      <c r="P21" s="36">
        <v>111.11497331041348</v>
      </c>
      <c r="Q21" s="36">
        <v>32.549978454909201</v>
      </c>
      <c r="R21" s="38">
        <v>0</v>
      </c>
      <c r="S21" s="38">
        <v>0</v>
      </c>
      <c r="T21" s="37">
        <f>SUMPRODUCT(LTA!J21:AN21,LTA!J$101:AN$101,LTA!J$103:AN$103)</f>
        <v>18</v>
      </c>
      <c r="U21" s="37">
        <f>SUMPRODUCT(LTA!J21:AN21,LTA!J$102:AN$102,LTA!J$103:AN$103)</f>
        <v>68.69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346.49</v>
      </c>
      <c r="AB21" s="75">
        <f>-STOA!N21</f>
        <v>0</v>
      </c>
      <c r="AC21">
        <f t="shared" si="0"/>
        <v>16.070602286250729</v>
      </c>
      <c r="AD21">
        <f t="shared" si="1"/>
        <v>1810.1342029695138</v>
      </c>
      <c r="AE21">
        <f>'IDT-1'!B21</f>
        <v>73</v>
      </c>
      <c r="AF21" s="24"/>
      <c r="AG21">
        <f t="shared" si="2"/>
        <v>1883.1342029695138</v>
      </c>
      <c r="AI21" s="34">
        <f>PXIL!H21</f>
        <v>0</v>
      </c>
      <c r="AJ21" s="34">
        <f>PXIL!N21</f>
        <v>0</v>
      </c>
      <c r="AK21" s="34">
        <f>RTM_IEX!H21</f>
        <v>13.54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9.9293600000000009</v>
      </c>
      <c r="E22">
        <f>GT_NG!P22</f>
        <v>13.708559498956159</v>
      </c>
      <c r="F22">
        <f>GT_Spot!P22</f>
        <v>0</v>
      </c>
      <c r="G22">
        <f>PPCL_NG!P22</f>
        <v>43.68</v>
      </c>
      <c r="H22">
        <f>PPCL_Spot!P22</f>
        <v>0</v>
      </c>
      <c r="I22">
        <f>Bawana_NG!P22</f>
        <v>99.61449848710653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1069.0078314691505</v>
      </c>
      <c r="P22" s="36">
        <v>111.11497331041348</v>
      </c>
      <c r="Q22" s="36">
        <v>32.549978454909201</v>
      </c>
      <c r="R22" s="38">
        <v>0</v>
      </c>
      <c r="S22" s="38">
        <v>0</v>
      </c>
      <c r="T22" s="37">
        <f>SUMPRODUCT(LTA!J22:AN22,LTA!J$101:AN$101,LTA!J$103:AN$103)</f>
        <v>18</v>
      </c>
      <c r="U22" s="37">
        <f>SUMPRODUCT(LTA!J22:AN22,LTA!J$102:AN$102,LTA!J$103:AN$103)</f>
        <v>60.87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346.49</v>
      </c>
      <c r="AB22" s="75">
        <f>-STOA!N22</f>
        <v>0</v>
      </c>
      <c r="AC22">
        <f t="shared" si="0"/>
        <v>15.985773770740717</v>
      </c>
      <c r="AD22">
        <f t="shared" si="1"/>
        <v>1800.579427449795</v>
      </c>
      <c r="AE22">
        <f>'IDT-1'!B22</f>
        <v>62</v>
      </c>
      <c r="AF22" s="24"/>
      <c r="AG22">
        <f t="shared" si="2"/>
        <v>1862.579427449795</v>
      </c>
      <c r="AI22" s="34">
        <f>PXIL!H22</f>
        <v>0</v>
      </c>
      <c r="AJ22" s="34">
        <f>PXIL!N22</f>
        <v>0</v>
      </c>
      <c r="AK22" s="34">
        <f>RTM_IEX!H22</f>
        <v>11.6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9.9293600000000009</v>
      </c>
      <c r="E23">
        <f>GT_NG!P23</f>
        <v>13.708559498956159</v>
      </c>
      <c r="F23">
        <f>GT_Spot!P23</f>
        <v>0</v>
      </c>
      <c r="G23">
        <f>PPCL_NG!P23</f>
        <v>43.68</v>
      </c>
      <c r="H23">
        <f>PPCL_Spot!P23</f>
        <v>0</v>
      </c>
      <c r="I23">
        <f>Bawana_NG!P23</f>
        <v>99.61449848710653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1067.6223092389246</v>
      </c>
      <c r="P23" s="36">
        <v>111.11497331041348</v>
      </c>
      <c r="Q23" s="36">
        <v>32.549978454909201</v>
      </c>
      <c r="R23" s="38">
        <v>0</v>
      </c>
      <c r="S23" s="38">
        <v>0</v>
      </c>
      <c r="T23" s="37">
        <f>SUMPRODUCT(LTA!J23:AN23,LTA!J$101:AN$101,LTA!J$103:AN$103)</f>
        <v>18</v>
      </c>
      <c r="U23" s="37">
        <f>SUMPRODUCT(LTA!J23:AN23,LTA!J$102:AN$102,LTA!J$103:AN$103)</f>
        <v>60.79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346.49</v>
      </c>
      <c r="AB23" s="75">
        <f>-STOA!N23</f>
        <v>0</v>
      </c>
      <c r="AC23">
        <f t="shared" si="0"/>
        <v>15.955893175114729</v>
      </c>
      <c r="AD23">
        <f t="shared" si="1"/>
        <v>1797.2137858151955</v>
      </c>
      <c r="AE23">
        <f>'IDT-1'!B23</f>
        <v>59</v>
      </c>
      <c r="AF23" s="24"/>
      <c r="AG23">
        <f t="shared" si="2"/>
        <v>1856.2137858151955</v>
      </c>
      <c r="AI23" s="34">
        <f>PXIL!H23</f>
        <v>0</v>
      </c>
      <c r="AJ23" s="34">
        <f>PXIL!N23</f>
        <v>0</v>
      </c>
      <c r="AK23" s="34">
        <f>RTM_IEX!H23</f>
        <v>9.67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9.9293600000000009</v>
      </c>
      <c r="E24">
        <f>GT_NG!P24</f>
        <v>13.708559498956159</v>
      </c>
      <c r="F24">
        <f>GT_Spot!P24</f>
        <v>0</v>
      </c>
      <c r="G24">
        <f>PPCL_NG!P24</f>
        <v>43.68</v>
      </c>
      <c r="H24">
        <f>PPCL_Spot!P24</f>
        <v>0</v>
      </c>
      <c r="I24">
        <f>Bawana_NG!P24</f>
        <v>99.61449848710653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1038.6737265524498</v>
      </c>
      <c r="P24" s="36">
        <v>111.11497331041348</v>
      </c>
      <c r="Q24" s="36">
        <v>32.549978454909201</v>
      </c>
      <c r="R24" s="38">
        <v>0</v>
      </c>
      <c r="S24" s="38">
        <v>0</v>
      </c>
      <c r="T24" s="37">
        <f>SUMPRODUCT(LTA!J24:AN24,LTA!J$101:AN$101,LTA!J$103:AN$103)</f>
        <v>18</v>
      </c>
      <c r="U24" s="37">
        <f>SUMPRODUCT(LTA!J24:AN24,LTA!J$102:AN$102,LTA!J$103:AN$103)</f>
        <v>60.15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346.49</v>
      </c>
      <c r="AB24" s="75">
        <f>-STOA!N24</f>
        <v>0</v>
      </c>
      <c r="AC24">
        <f t="shared" si="0"/>
        <v>16.018737647473753</v>
      </c>
      <c r="AD24">
        <f t="shared" si="1"/>
        <v>1804.2923586563618</v>
      </c>
      <c r="AE24">
        <f>'IDT-1'!B24</f>
        <v>46</v>
      </c>
      <c r="AF24" s="24"/>
      <c r="AG24">
        <f t="shared" si="2"/>
        <v>1850.2923586563618</v>
      </c>
      <c r="AI24" s="34">
        <f>PXIL!H24</f>
        <v>0</v>
      </c>
      <c r="AJ24" s="34">
        <f>PXIL!N24</f>
        <v>0</v>
      </c>
      <c r="AK24" s="34">
        <f>RTM_IEX!H24</f>
        <v>46.4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9.9293600000000009</v>
      </c>
      <c r="E25">
        <f>GT_NG!P25</f>
        <v>13.708559498956159</v>
      </c>
      <c r="F25">
        <f>GT_Spot!P25</f>
        <v>0</v>
      </c>
      <c r="G25">
        <f>PPCL_NG!P25</f>
        <v>43.68</v>
      </c>
      <c r="H25">
        <f>PPCL_Spot!P25</f>
        <v>0</v>
      </c>
      <c r="I25">
        <f>Bawana_NG!P25</f>
        <v>99.61449848710653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1039.8050462241067</v>
      </c>
      <c r="P25" s="36">
        <v>107.40548298919215</v>
      </c>
      <c r="Q25" s="36">
        <v>32.555607716174293</v>
      </c>
      <c r="R25" s="38">
        <v>0</v>
      </c>
      <c r="S25" s="38">
        <v>0</v>
      </c>
      <c r="T25" s="37">
        <f>SUMPRODUCT(LTA!J25:AN25,LTA!J$101:AN$101,LTA!J$103:AN$103)</f>
        <v>18</v>
      </c>
      <c r="U25" s="37">
        <f>SUMPRODUCT(LTA!J25:AN25,LTA!J$102:AN$102,LTA!J$103:AN$103)</f>
        <v>59.55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346.49</v>
      </c>
      <c r="AB25" s="75">
        <f>-STOA!N25</f>
        <v>0</v>
      </c>
      <c r="AC25">
        <f t="shared" si="0"/>
        <v>16.19489128325672</v>
      </c>
      <c r="AD25">
        <f t="shared" si="1"/>
        <v>1824.1336636322792</v>
      </c>
      <c r="AE25">
        <f>'IDT-1'!B25</f>
        <v>31</v>
      </c>
      <c r="AF25" s="24"/>
      <c r="AG25">
        <f t="shared" si="2"/>
        <v>1855.1336636322792</v>
      </c>
      <c r="AI25" s="34">
        <f>PXIL!H25</f>
        <v>0</v>
      </c>
      <c r="AJ25" s="34">
        <f>PXIL!N25</f>
        <v>0</v>
      </c>
      <c r="AK25" s="34">
        <f>RTM_IEX!H25</f>
        <v>69.59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9.9293600000000009</v>
      </c>
      <c r="E26">
        <f>GT_NG!P26</f>
        <v>13.708559498956159</v>
      </c>
      <c r="F26">
        <f>GT_Spot!P26</f>
        <v>0</v>
      </c>
      <c r="G26">
        <f>PPCL_NG!P26</f>
        <v>43.68</v>
      </c>
      <c r="H26">
        <f>PPCL_Spot!P26</f>
        <v>0</v>
      </c>
      <c r="I26">
        <f>Bawana_NG!P26</f>
        <v>99.61449848710653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1056.331825613498</v>
      </c>
      <c r="P26" s="36">
        <v>107.40548298919215</v>
      </c>
      <c r="Q26" s="36">
        <v>32.555607716174293</v>
      </c>
      <c r="R26" s="38">
        <v>0</v>
      </c>
      <c r="S26" s="38">
        <v>0</v>
      </c>
      <c r="T26" s="37">
        <f>SUMPRODUCT(LTA!J26:AN26,LTA!J$101:AN$101,LTA!J$103:AN$103)</f>
        <v>18</v>
      </c>
      <c r="U26" s="37">
        <f>SUMPRODUCT(LTA!J26:AN26,LTA!J$102:AN$102,LTA!J$103:AN$103)</f>
        <v>59.01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346.49</v>
      </c>
      <c r="AB26" s="75">
        <f>-STOA!N26</f>
        <v>0</v>
      </c>
      <c r="AC26">
        <f t="shared" si="0"/>
        <v>16.318590941883361</v>
      </c>
      <c r="AD26">
        <f t="shared" si="1"/>
        <v>1838.0667433630442</v>
      </c>
      <c r="AE26">
        <f>'IDT-1'!B26</f>
        <v>15</v>
      </c>
      <c r="AF26" s="24"/>
      <c r="AG26">
        <f t="shared" si="2"/>
        <v>1853.0667433630442</v>
      </c>
      <c r="AI26" s="34">
        <f>PXIL!H26</f>
        <v>0</v>
      </c>
      <c r="AJ26" s="34">
        <f>PXIL!N26</f>
        <v>0</v>
      </c>
      <c r="AK26" s="34">
        <f>RTM_IEX!H26</f>
        <v>67.66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9.9293600000000009</v>
      </c>
      <c r="E27">
        <f>GT_NG!P27</f>
        <v>13.708559498956159</v>
      </c>
      <c r="F27">
        <f>GT_Spot!P27</f>
        <v>0</v>
      </c>
      <c r="G27">
        <f>PPCL_NG!P27</f>
        <v>43.68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1098.8795990975239</v>
      </c>
      <c r="P27" s="36">
        <v>107.40548298919215</v>
      </c>
      <c r="Q27" s="36">
        <v>32.555607716174293</v>
      </c>
      <c r="R27" s="38">
        <v>3.1952023988005998</v>
      </c>
      <c r="S27" s="38">
        <v>0</v>
      </c>
      <c r="T27" s="37">
        <f>SUMPRODUCT(LTA!J27:AN27,LTA!J$101:AN$101,LTA!J$103:AN$103)</f>
        <v>18</v>
      </c>
      <c r="U27" s="37">
        <f>SUMPRODUCT(LTA!J27:AN27,LTA!J$102:AN$102,LTA!J$103:AN$103)</f>
        <v>58.48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260.66000000000003</v>
      </c>
      <c r="AB27" s="75">
        <f>-STOA!N27</f>
        <v>0</v>
      </c>
      <c r="AC27">
        <f t="shared" si="0"/>
        <v>15.944177129652235</v>
      </c>
      <c r="AD27">
        <f t="shared" si="1"/>
        <v>1795.8941330581017</v>
      </c>
      <c r="AE27">
        <f>'IDT-1'!B27</f>
        <v>82</v>
      </c>
      <c r="AF27" s="24"/>
      <c r="AG27">
        <f t="shared" si="2"/>
        <v>1877.8941330581017</v>
      </c>
      <c r="AI27" s="34">
        <f>PXIL!H27</f>
        <v>0</v>
      </c>
      <c r="AJ27" s="34">
        <f>PXIL!N27</f>
        <v>0</v>
      </c>
      <c r="AK27" s="34">
        <f>RTM_IEX!H27</f>
        <v>65.73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9.9293600000000009</v>
      </c>
      <c r="E28">
        <f>GT_NG!P28</f>
        <v>13.708559498956159</v>
      </c>
      <c r="F28">
        <f>GT_Spot!P28</f>
        <v>0</v>
      </c>
      <c r="G28">
        <f>PPCL_NG!P28</f>
        <v>43.68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1110.428258026403</v>
      </c>
      <c r="P28" s="36">
        <v>107.40548298919215</v>
      </c>
      <c r="Q28" s="36">
        <v>32.555607716174293</v>
      </c>
      <c r="R28" s="38">
        <v>5.88</v>
      </c>
      <c r="S28" s="38">
        <v>0</v>
      </c>
      <c r="T28" s="37">
        <f>SUMPRODUCT(LTA!J28:AN28,LTA!J$101:AN$101,LTA!J$103:AN$103)</f>
        <v>17.34</v>
      </c>
      <c r="U28" s="37">
        <f>SUMPRODUCT(LTA!J28:AN28,LTA!J$102:AN$102,LTA!J$103:AN$103)</f>
        <v>56.28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260.66000000000003</v>
      </c>
      <c r="AB28" s="75">
        <f>-STOA!N28</f>
        <v>0</v>
      </c>
      <c r="AC28">
        <f t="shared" si="0"/>
        <v>16.052711547116928</v>
      </c>
      <c r="AD28">
        <f t="shared" si="1"/>
        <v>1808.1190551707155</v>
      </c>
      <c r="AE28">
        <f>'IDT-1'!B28</f>
        <v>69</v>
      </c>
      <c r="AF28" s="24"/>
      <c r="AG28">
        <f t="shared" si="2"/>
        <v>1877.1190551707155</v>
      </c>
      <c r="AI28" s="34">
        <f>PXIL!H28</f>
        <v>0</v>
      </c>
      <c r="AJ28" s="34">
        <f>PXIL!N28</f>
        <v>0</v>
      </c>
      <c r="AK28" s="34">
        <f>RTM_IEX!H28</f>
        <v>66.69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9.9293600000000009</v>
      </c>
      <c r="E29">
        <f>GT_NG!P29</f>
        <v>13.708559498956159</v>
      </c>
      <c r="F29">
        <f>GT_Spot!P29</f>
        <v>0</v>
      </c>
      <c r="G29">
        <f>PPCL_NG!P29</f>
        <v>43.68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1095.4297602148881</v>
      </c>
      <c r="P29" s="36">
        <v>107.40548298919215</v>
      </c>
      <c r="Q29" s="36">
        <v>32.555607716174293</v>
      </c>
      <c r="R29" s="38">
        <v>10.844798583444001</v>
      </c>
      <c r="S29" s="38">
        <v>0</v>
      </c>
      <c r="T29" s="37">
        <f>SUMPRODUCT(LTA!J29:AN29,LTA!J$101:AN$101,LTA!J$103:AN$103)</f>
        <v>20.81</v>
      </c>
      <c r="U29" s="37">
        <f>SUMPRODUCT(LTA!J29:AN29,LTA!J$102:AN$102,LTA!J$103:AN$103)</f>
        <v>57.06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259.64</v>
      </c>
      <c r="AB29" s="75">
        <f>-STOA!N29</f>
        <v>0</v>
      </c>
      <c r="AC29">
        <f t="shared" si="0"/>
        <v>15.890758993909902</v>
      </c>
      <c r="AD29">
        <f t="shared" si="1"/>
        <v>1789.8773084958514</v>
      </c>
      <c r="AE29">
        <f>'IDT-1'!B29</f>
        <v>39</v>
      </c>
      <c r="AF29" s="24"/>
      <c r="AG29">
        <f t="shared" si="2"/>
        <v>1828.8773084958514</v>
      </c>
      <c r="AI29" s="34">
        <f>PXIL!H29</f>
        <v>0</v>
      </c>
      <c r="AJ29" s="34">
        <f>PXIL!N29</f>
        <v>0</v>
      </c>
      <c r="AK29" s="34">
        <f>RTM_IEX!H29</f>
        <v>55.09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9.9293600000000009</v>
      </c>
      <c r="E30">
        <f>GT_NG!P30</f>
        <v>13.708559498956159</v>
      </c>
      <c r="F30">
        <f>GT_Spot!P30</f>
        <v>0</v>
      </c>
      <c r="G30">
        <f>PPCL_NG!P30</f>
        <v>43.68</v>
      </c>
      <c r="H30">
        <f>PPCL_Spot!P30</f>
        <v>0</v>
      </c>
      <c r="I30">
        <f>Bawana_NG!P30</f>
        <v>99.61449848710653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1090.8362026331206</v>
      </c>
      <c r="P30" s="36">
        <v>107.40548298919215</v>
      </c>
      <c r="Q30" s="36">
        <v>32.555607716174293</v>
      </c>
      <c r="R30" s="38">
        <v>27.620000000000005</v>
      </c>
      <c r="S30" s="38">
        <v>0</v>
      </c>
      <c r="T30" s="37">
        <f>SUMPRODUCT(LTA!J30:AN30,LTA!J$101:AN$101,LTA!J$103:AN$103)</f>
        <v>31.229999999999997</v>
      </c>
      <c r="U30" s="37">
        <f>SUMPRODUCT(LTA!J30:AN30,LTA!J$102:AN$102,LTA!J$103:AN$103)</f>
        <v>56.81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259.64</v>
      </c>
      <c r="AB30" s="75">
        <f>-STOA!N30</f>
        <v>0</v>
      </c>
      <c r="AC30">
        <f t="shared" si="0"/>
        <v>16.053485459656038</v>
      </c>
      <c r="AD30">
        <f t="shared" si="1"/>
        <v>1808.2062258648937</v>
      </c>
      <c r="AE30">
        <f>'IDT-1'!B30</f>
        <v>8</v>
      </c>
      <c r="AF30" s="24"/>
      <c r="AG30">
        <f t="shared" si="2"/>
        <v>1816.2062258648937</v>
      </c>
      <c r="AI30" s="34">
        <f>PXIL!H30</f>
        <v>0</v>
      </c>
      <c r="AJ30" s="34">
        <f>PXIL!N30</f>
        <v>0</v>
      </c>
      <c r="AK30" s="34">
        <f>RTM_IEX!H30</f>
        <v>51.23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9.9293600000000009</v>
      </c>
      <c r="E31">
        <f>GT_NG!P31</f>
        <v>13.708559498956159</v>
      </c>
      <c r="F31">
        <f>GT_Spot!P31</f>
        <v>0</v>
      </c>
      <c r="G31">
        <f>PPCL_NG!P31</f>
        <v>43.68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1072.8341382429869</v>
      </c>
      <c r="P31" s="36">
        <v>107.40548298919215</v>
      </c>
      <c r="Q31" s="36">
        <v>32.555607716174293</v>
      </c>
      <c r="R31" s="38">
        <v>41.999999999999993</v>
      </c>
      <c r="S31" s="38">
        <v>0</v>
      </c>
      <c r="T31" s="37">
        <f>SUMPRODUCT(LTA!J31:AN31,LTA!J$101:AN$101,LTA!J$103:AN$103)</f>
        <v>49.16</v>
      </c>
      <c r="U31" s="37">
        <f>SUMPRODUCT(LTA!J31:AN31,LTA!J$102:AN$102,LTA!J$103:AN$103)</f>
        <v>55.96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259.64</v>
      </c>
      <c r="AB31" s="75">
        <f>-STOA!N31</f>
        <v>0</v>
      </c>
      <c r="AC31">
        <f t="shared" si="0"/>
        <v>16.120875293022863</v>
      </c>
      <c r="AD31">
        <f t="shared" si="1"/>
        <v>1815.7967716413934</v>
      </c>
      <c r="AE31">
        <f>'IDT-1'!B31</f>
        <v>0</v>
      </c>
      <c r="AF31" s="24"/>
      <c r="AG31">
        <f t="shared" si="2"/>
        <v>1815.7967716413934</v>
      </c>
      <c r="AI31" s="34">
        <f>PXIL!H31</f>
        <v>0</v>
      </c>
      <c r="AJ31" s="34">
        <f>PXIL!N31</f>
        <v>0</v>
      </c>
      <c r="AK31" s="34">
        <f>RTM_IEX!H31</f>
        <v>45.43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9.9293600000000009</v>
      </c>
      <c r="E32">
        <f>GT_NG!P32</f>
        <v>13.708559498956159</v>
      </c>
      <c r="F32">
        <f>GT_Spot!P32</f>
        <v>0</v>
      </c>
      <c r="G32">
        <f>PPCL_NG!P32</f>
        <v>43.68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1060.9802484438792</v>
      </c>
      <c r="P32" s="36">
        <v>107.40548298919215</v>
      </c>
      <c r="Q32" s="36">
        <v>32.555607716174293</v>
      </c>
      <c r="R32" s="38">
        <v>42.999999999999993</v>
      </c>
      <c r="S32" s="38">
        <v>0</v>
      </c>
      <c r="T32" s="37">
        <f>SUMPRODUCT(LTA!J32:AN32,LTA!J$101:AN$101,LTA!J$103:AN$103)</f>
        <v>69.53</v>
      </c>
      <c r="U32" s="37">
        <f>SUMPRODUCT(LTA!J32:AN32,LTA!J$102:AN$102,LTA!J$103:AN$103)</f>
        <v>55.93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259.64</v>
      </c>
      <c r="AB32" s="75">
        <f>-STOA!N32</f>
        <v>0</v>
      </c>
      <c r="AC32">
        <f t="shared" si="0"/>
        <v>16.059769062790714</v>
      </c>
      <c r="AD32">
        <f t="shared" si="1"/>
        <v>1808.9139880725177</v>
      </c>
      <c r="AE32">
        <f>'IDT-1'!B32</f>
        <v>0</v>
      </c>
      <c r="AF32" s="24"/>
      <c r="AG32">
        <f t="shared" si="2"/>
        <v>1808.9139880725177</v>
      </c>
      <c r="AI32" s="34">
        <f>PXIL!H32</f>
        <v>0</v>
      </c>
      <c r="AJ32" s="34">
        <f>PXIL!N32</f>
        <v>0</v>
      </c>
      <c r="AK32" s="34">
        <f>RTM_IEX!H32</f>
        <v>29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9.9293600000000009</v>
      </c>
      <c r="E33">
        <f>GT_NG!P33</f>
        <v>13.708559498956159</v>
      </c>
      <c r="F33">
        <f>GT_Spot!P33</f>
        <v>0</v>
      </c>
      <c r="G33">
        <f>PPCL_NG!P33</f>
        <v>43.68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1011.7700503290862</v>
      </c>
      <c r="P33" s="36">
        <v>107.40548298919215</v>
      </c>
      <c r="Q33" s="36">
        <v>32.555607716174293</v>
      </c>
      <c r="R33" s="38">
        <v>45.5</v>
      </c>
      <c r="S33" s="38">
        <v>0</v>
      </c>
      <c r="T33" s="37">
        <f>SUMPRODUCT(LTA!J33:AN33,LTA!J$101:AN$101,LTA!J$103:AN$103)</f>
        <v>121.28999999999999</v>
      </c>
      <c r="U33" s="37">
        <f>SUMPRODUCT(LTA!J33:AN33,LTA!J$102:AN$102,LTA!J$103:AN$103)</f>
        <v>55.9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259.64</v>
      </c>
      <c r="AB33" s="75">
        <f>-STOA!N33</f>
        <v>0</v>
      </c>
      <c r="AC33">
        <f t="shared" si="0"/>
        <v>16.085721961479702</v>
      </c>
      <c r="AD33">
        <f t="shared" si="1"/>
        <v>1811.8372282066682</v>
      </c>
      <c r="AE33">
        <f>'IDT-1'!B33</f>
        <v>0</v>
      </c>
      <c r="AF33" s="24"/>
      <c r="AG33">
        <f t="shared" si="2"/>
        <v>1811.8372282066682</v>
      </c>
      <c r="AI33" s="34">
        <f>PXIL!H33</f>
        <v>0</v>
      </c>
      <c r="AJ33" s="34">
        <f>PXIL!N33</f>
        <v>0</v>
      </c>
      <c r="AK33" s="34">
        <f>RTM_IEX!H33</f>
        <v>42.52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9.9293600000000009</v>
      </c>
      <c r="E34">
        <f>GT_NG!P34</f>
        <v>13.708559498956159</v>
      </c>
      <c r="F34">
        <f>GT_Spot!P34</f>
        <v>0</v>
      </c>
      <c r="G34">
        <f>PPCL_NG!P34</f>
        <v>43.68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968.40841796442282</v>
      </c>
      <c r="P34" s="36">
        <v>107.40548298919215</v>
      </c>
      <c r="Q34" s="36">
        <v>32.555607716174293</v>
      </c>
      <c r="R34" s="38">
        <v>46</v>
      </c>
      <c r="S34" s="38">
        <v>0</v>
      </c>
      <c r="T34" s="37">
        <f>SUMPRODUCT(LTA!J34:AN34,LTA!J$101:AN$101,LTA!J$103:AN$103)</f>
        <v>165.07999999999998</v>
      </c>
      <c r="U34" s="37">
        <f>SUMPRODUCT(LTA!J34:AN34,LTA!J$102:AN$102,LTA!J$103:AN$103)</f>
        <v>54.9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259.64</v>
      </c>
      <c r="AB34" s="75">
        <f>-STOA!N34</f>
        <v>0</v>
      </c>
      <c r="AC34">
        <f t="shared" si="0"/>
        <v>16.119147596670665</v>
      </c>
      <c r="AD34">
        <f t="shared" si="1"/>
        <v>1815.602170206814</v>
      </c>
      <c r="AE34">
        <f>'IDT-1'!B34</f>
        <v>0</v>
      </c>
      <c r="AF34" s="24"/>
      <c r="AG34">
        <f t="shared" si="2"/>
        <v>1815.602170206814</v>
      </c>
      <c r="AI34" s="34">
        <f>PXIL!H34</f>
        <v>0</v>
      </c>
      <c r="AJ34" s="34">
        <f>PXIL!N34</f>
        <v>0</v>
      </c>
      <c r="AK34" s="34">
        <f>RTM_IEX!H34</f>
        <v>46.39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9.9293600000000009</v>
      </c>
      <c r="E35">
        <f>GT_NG!P35</f>
        <v>13.708559498956159</v>
      </c>
      <c r="F35">
        <f>GT_Spot!P35</f>
        <v>0</v>
      </c>
      <c r="G35">
        <f>PPCL_NG!P35</f>
        <v>43.68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938.42898440600698</v>
      </c>
      <c r="P35" s="36">
        <v>107.40548298919215</v>
      </c>
      <c r="Q35" s="36">
        <v>32.549978454909201</v>
      </c>
      <c r="R35" s="38">
        <v>47.5</v>
      </c>
      <c r="S35" s="38">
        <v>0</v>
      </c>
      <c r="T35" s="37">
        <f>SUMPRODUCT(LTA!J35:AN35,LTA!J$101:AN$101,LTA!J$103:AN$103)</f>
        <v>206.25</v>
      </c>
      <c r="U35" s="37">
        <f>SUMPRODUCT(LTA!J35:AN35,LTA!J$102:AN$102,LTA!J$103:AN$103)</f>
        <v>52.76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259.93</v>
      </c>
      <c r="AB35" s="75">
        <f>-STOA!N35</f>
        <v>0</v>
      </c>
      <c r="AC35">
        <f t="shared" si="0"/>
        <v>16.163455043857475</v>
      </c>
      <c r="AD35">
        <f t="shared" si="1"/>
        <v>1820.5927999399462</v>
      </c>
      <c r="AE35">
        <f>'IDT-1'!B35</f>
        <v>0</v>
      </c>
      <c r="AF35" s="24"/>
      <c r="AG35">
        <f t="shared" si="2"/>
        <v>1820.5927999399462</v>
      </c>
      <c r="AI35" s="34">
        <f>PXIL!H35</f>
        <v>0</v>
      </c>
      <c r="AJ35" s="34">
        <f>PXIL!N35</f>
        <v>0</v>
      </c>
      <c r="AK35" s="34">
        <f>RTM_IEX!H35</f>
        <v>40.590000000000003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9.9293600000000009</v>
      </c>
      <c r="E36">
        <f>GT_NG!P36</f>
        <v>13.708559498956159</v>
      </c>
      <c r="F36">
        <f>GT_Spot!P36</f>
        <v>0</v>
      </c>
      <c r="G36">
        <f>PPCL_NG!P36</f>
        <v>43.68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912.61406047825483</v>
      </c>
      <c r="P36" s="36">
        <v>111.11497331041348</v>
      </c>
      <c r="Q36" s="36">
        <v>32.549978454909201</v>
      </c>
      <c r="R36" s="38">
        <v>47.5</v>
      </c>
      <c r="S36" s="38">
        <v>0</v>
      </c>
      <c r="T36" s="37">
        <f>SUMPRODUCT(LTA!J36:AN36,LTA!J$101:AN$101,LTA!J$103:AN$103)</f>
        <v>250.69999999999996</v>
      </c>
      <c r="U36" s="37">
        <f>SUMPRODUCT(LTA!J36:AN36,LTA!J$102:AN$102,LTA!J$103:AN$103)</f>
        <v>52.7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259.93</v>
      </c>
      <c r="AB36" s="75">
        <f>-STOA!N36</f>
        <v>0</v>
      </c>
      <c r="AC36">
        <f t="shared" si="0"/>
        <v>16.351111228120004</v>
      </c>
      <c r="AD36">
        <f t="shared" si="1"/>
        <v>1841.7297101491531</v>
      </c>
      <c r="AE36">
        <f>'IDT-1'!B36</f>
        <v>0</v>
      </c>
      <c r="AF36" s="24"/>
      <c r="AG36">
        <f t="shared" si="2"/>
        <v>1841.7297101491531</v>
      </c>
      <c r="AI36" s="34">
        <f>PXIL!H36</f>
        <v>0</v>
      </c>
      <c r="AJ36" s="34">
        <f>PXIL!N36</f>
        <v>0</v>
      </c>
      <c r="AK36" s="34">
        <f>RTM_IEX!H36</f>
        <v>39.630000000000003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9.9293600000000009</v>
      </c>
      <c r="E37">
        <f>GT_NG!P37</f>
        <v>13.937555753791257</v>
      </c>
      <c r="F37">
        <f>GT_Spot!P37</f>
        <v>0</v>
      </c>
      <c r="G37">
        <f>PPCL_NG!P37</f>
        <v>43.68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897.86698913943098</v>
      </c>
      <c r="P37" s="36">
        <v>107.41</v>
      </c>
      <c r="Q37" s="36">
        <v>32.549999999999997</v>
      </c>
      <c r="R37" s="38">
        <v>47.5</v>
      </c>
      <c r="S37" s="38">
        <v>0</v>
      </c>
      <c r="T37" s="37">
        <f>SUMPRODUCT(LTA!J37:AN37,LTA!J$101:AN$101,LTA!J$103:AN$103)</f>
        <v>294.39999999999998</v>
      </c>
      <c r="U37" s="37">
        <f>SUMPRODUCT(LTA!J37:AN37,LTA!J$102:AN$102,LTA!J$103:AN$103)</f>
        <v>52.66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260.95</v>
      </c>
      <c r="AB37" s="75">
        <f>-STOA!N37</f>
        <v>0</v>
      </c>
      <c r="AC37">
        <f t="shared" si="0"/>
        <v>16.48185259184606</v>
      </c>
      <c r="AD37">
        <f t="shared" si="1"/>
        <v>1856.4559419361153</v>
      </c>
      <c r="AE37">
        <f>'IDT-1'!B37</f>
        <v>0</v>
      </c>
      <c r="AF37" s="24"/>
      <c r="AG37">
        <f t="shared" si="2"/>
        <v>1856.4559419361153</v>
      </c>
      <c r="AI37" s="34">
        <f>PXIL!H37</f>
        <v>0</v>
      </c>
      <c r="AJ37" s="34">
        <f>PXIL!N37</f>
        <v>0</v>
      </c>
      <c r="AK37" s="34">
        <f>RTM_IEX!H37</f>
        <v>28.03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9.9293600000000009</v>
      </c>
      <c r="E38">
        <f>GT_NG!P38</f>
        <v>13.937555753791257</v>
      </c>
      <c r="F38">
        <f>GT_Spot!P38</f>
        <v>0</v>
      </c>
      <c r="G38">
        <f>PPCL_NG!P38</f>
        <v>43.68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882.85213388195814</v>
      </c>
      <c r="P38" s="36">
        <v>107.41</v>
      </c>
      <c r="Q38" s="36">
        <v>32.549999999999997</v>
      </c>
      <c r="R38" s="38">
        <v>47.5</v>
      </c>
      <c r="S38" s="38">
        <v>0</v>
      </c>
      <c r="T38" s="37">
        <f>SUMPRODUCT(LTA!J38:AN38,LTA!J$101:AN$101,LTA!J$103:AN$103)</f>
        <v>337.38</v>
      </c>
      <c r="U38" s="37">
        <f>SUMPRODUCT(LTA!J38:AN38,LTA!J$102:AN$102,LTA!J$103:AN$103)</f>
        <v>52.66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260.95</v>
      </c>
      <c r="AB38" s="75">
        <f>-STOA!N38</f>
        <v>0</v>
      </c>
      <c r="AC38">
        <f t="shared" si="0"/>
        <v>16.7194098655803</v>
      </c>
      <c r="AD38">
        <f t="shared" si="1"/>
        <v>1883.2135294049083</v>
      </c>
      <c r="AE38">
        <f>'IDT-1'!B38</f>
        <v>0</v>
      </c>
      <c r="AF38" s="24"/>
      <c r="AG38">
        <f t="shared" si="2"/>
        <v>1883.2135294049083</v>
      </c>
      <c r="AI38" s="34">
        <f>PXIL!H38</f>
        <v>0</v>
      </c>
      <c r="AJ38" s="34">
        <f>PXIL!N38</f>
        <v>0</v>
      </c>
      <c r="AK38" s="34">
        <f>RTM_IEX!H38</f>
        <v>27.06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9.9293600000000009</v>
      </c>
      <c r="E39">
        <f>GT_NG!P39</f>
        <v>13.813113291703832</v>
      </c>
      <c r="F39">
        <f>GT_Spot!P39</f>
        <v>0</v>
      </c>
      <c r="G39">
        <f>PPCL_NG!P39</f>
        <v>43.68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892.98500291498328</v>
      </c>
      <c r="P39" s="36">
        <v>109.37</v>
      </c>
      <c r="Q39" s="36">
        <v>32.549999999999997</v>
      </c>
      <c r="R39" s="38">
        <v>47.5</v>
      </c>
      <c r="S39" s="38">
        <v>0</v>
      </c>
      <c r="T39" s="37">
        <f>SUMPRODUCT(LTA!J39:AN39,LTA!J$101:AN$101,LTA!J$103:AN$103)</f>
        <v>375.87</v>
      </c>
      <c r="U39" s="37">
        <f>SUMPRODUCT(LTA!J39:AN39,LTA!J$102:AN$102,LTA!J$103:AN$103)</f>
        <v>53.58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261.95</v>
      </c>
      <c r="AB39" s="75">
        <f>-STOA!N39</f>
        <v>0</v>
      </c>
      <c r="AC39">
        <f t="shared" si="0"/>
        <v>17.265348019404552</v>
      </c>
      <c r="AD39">
        <f t="shared" si="1"/>
        <v>1944.7060178220215</v>
      </c>
      <c r="AE39">
        <f>'IDT-1'!B39</f>
        <v>0</v>
      </c>
      <c r="AF39" s="24"/>
      <c r="AG39">
        <f t="shared" si="2"/>
        <v>1944.7060178220215</v>
      </c>
      <c r="AI39" s="34">
        <f>PXIL!H39</f>
        <v>0</v>
      </c>
      <c r="AJ39" s="34">
        <f>PXIL!N39</f>
        <v>0</v>
      </c>
      <c r="AK39" s="34">
        <f>RTM_IEX!H39</f>
        <v>36.72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9.9293600000000009</v>
      </c>
      <c r="E40">
        <f>GT_NG!P40</f>
        <v>13.813113291703832</v>
      </c>
      <c r="F40">
        <f>GT_Spot!P40</f>
        <v>0</v>
      </c>
      <c r="G40">
        <f>PPCL_NG!P40</f>
        <v>43.68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903.46735628027557</v>
      </c>
      <c r="P40" s="36">
        <v>109.83536646144825</v>
      </c>
      <c r="Q40" s="36">
        <v>32.549978454909201</v>
      </c>
      <c r="R40" s="38">
        <v>47.5</v>
      </c>
      <c r="S40" s="38">
        <v>0</v>
      </c>
      <c r="T40" s="37">
        <f>SUMPRODUCT(LTA!J40:AN40,LTA!J$101:AN$101,LTA!J$103:AN$103)</f>
        <v>416.28000000000003</v>
      </c>
      <c r="U40" s="37">
        <f>SUMPRODUCT(LTA!J40:AN40,LTA!J$102:AN$102,LTA!J$103:AN$103)</f>
        <v>53.58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261.95</v>
      </c>
      <c r="AB40" s="75">
        <f>-STOA!N40</f>
        <v>0</v>
      </c>
      <c r="AC40">
        <f t="shared" si="0"/>
        <v>17.75143976428307</v>
      </c>
      <c r="AD40">
        <f t="shared" si="1"/>
        <v>1999.4576243587928</v>
      </c>
      <c r="AE40">
        <f>'IDT-1'!B40</f>
        <v>0</v>
      </c>
      <c r="AF40" s="24"/>
      <c r="AG40">
        <f t="shared" si="2"/>
        <v>1999.4576243587928</v>
      </c>
      <c r="AI40" s="34">
        <f>PXIL!H40</f>
        <v>0</v>
      </c>
      <c r="AJ40" s="34">
        <f>PXIL!N40</f>
        <v>0</v>
      </c>
      <c r="AK40" s="34">
        <f>RTM_IEX!H40</f>
        <v>40.6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9.9293600000000009</v>
      </c>
      <c r="E41">
        <f>GT_NG!P41</f>
        <v>13.369270833333331</v>
      </c>
      <c r="F41">
        <f>GT_Spot!P41</f>
        <v>0</v>
      </c>
      <c r="G41">
        <f>PPCL_NG!P41</f>
        <v>43.68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912.26045979758385</v>
      </c>
      <c r="P41" s="36">
        <v>109.83536646144825</v>
      </c>
      <c r="Q41" s="36">
        <v>32.549978454909201</v>
      </c>
      <c r="R41" s="38">
        <v>47.5</v>
      </c>
      <c r="S41" s="38">
        <v>0</v>
      </c>
      <c r="T41" s="37">
        <f>SUMPRODUCT(LTA!J41:AN41,LTA!J$101:AN$101,LTA!J$103:AN$103)</f>
        <v>441.42</v>
      </c>
      <c r="U41" s="37">
        <f>SUMPRODUCT(LTA!J41:AN41,LTA!J$102:AN$102,LTA!J$103:AN$103)</f>
        <v>53.58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261.95</v>
      </c>
      <c r="AB41" s="75">
        <f>-STOA!N41</f>
        <v>0</v>
      </c>
      <c r="AC41">
        <f t="shared" si="0"/>
        <v>18.080113261601724</v>
      </c>
      <c r="AD41">
        <f t="shared" si="1"/>
        <v>2036.4782119204121</v>
      </c>
      <c r="AE41">
        <f>'IDT-1'!B41</f>
        <v>0</v>
      </c>
      <c r="AF41" s="24"/>
      <c r="AG41">
        <f t="shared" si="2"/>
        <v>2036.4782119204121</v>
      </c>
      <c r="AI41" s="34">
        <f>PXIL!H41</f>
        <v>0</v>
      </c>
      <c r="AJ41" s="34">
        <f>PXIL!N41</f>
        <v>0</v>
      </c>
      <c r="AK41" s="34">
        <f>RTM_IEX!H41</f>
        <v>44.46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9.9293600000000009</v>
      </c>
      <c r="E42">
        <f>GT_NG!P42</f>
        <v>13.369270833333331</v>
      </c>
      <c r="F42">
        <f>GT_Spot!P42</f>
        <v>0</v>
      </c>
      <c r="G42">
        <f>PPCL_NG!P42</f>
        <v>43.68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920.11133019260285</v>
      </c>
      <c r="P42" s="36">
        <v>109.83536646144825</v>
      </c>
      <c r="Q42" s="36">
        <v>32.549978454909201</v>
      </c>
      <c r="R42" s="38">
        <v>47.5</v>
      </c>
      <c r="S42" s="38">
        <v>0</v>
      </c>
      <c r="T42" s="37">
        <f>SUMPRODUCT(LTA!J42:AN42,LTA!J$101:AN$101,LTA!J$103:AN$103)</f>
        <v>474.74000000000007</v>
      </c>
      <c r="U42" s="37">
        <f>SUMPRODUCT(LTA!J42:AN42,LTA!J$102:AN$102,LTA!J$103:AN$103)</f>
        <v>53.53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262.96999999999997</v>
      </c>
      <c r="AB42" s="75">
        <f>-STOA!N42</f>
        <v>0</v>
      </c>
      <c r="AC42">
        <f t="shared" si="0"/>
        <v>18.459400921077886</v>
      </c>
      <c r="AD42">
        <f t="shared" si="1"/>
        <v>2079.199794655955</v>
      </c>
      <c r="AE42">
        <f>'IDT-1'!B42</f>
        <v>0</v>
      </c>
      <c r="AF42" s="24"/>
      <c r="AG42">
        <f t="shared" si="2"/>
        <v>2079.199794655955</v>
      </c>
      <c r="AI42" s="34">
        <f>PXIL!H42</f>
        <v>0</v>
      </c>
      <c r="AJ42" s="34">
        <f>PXIL!N42</f>
        <v>0</v>
      </c>
      <c r="AK42" s="34">
        <f>RTM_IEX!H42</f>
        <v>45.42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9.9293600000000009</v>
      </c>
      <c r="E43">
        <f>GT_NG!P43</f>
        <v>13.369270833333331</v>
      </c>
      <c r="F43">
        <f>GT_Spot!P43</f>
        <v>0</v>
      </c>
      <c r="G43">
        <f>PPCL_NG!P43</f>
        <v>43.68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930.46621993574797</v>
      </c>
      <c r="P43" s="36">
        <v>109.83536646144825</v>
      </c>
      <c r="Q43" s="36">
        <v>32.549978454909201</v>
      </c>
      <c r="R43" s="38">
        <v>47.5</v>
      </c>
      <c r="S43" s="38">
        <v>0</v>
      </c>
      <c r="T43" s="37">
        <f>SUMPRODUCT(LTA!J43:AN43,LTA!J$101:AN$101,LTA!J$103:AN$103)</f>
        <v>501.32000000000005</v>
      </c>
      <c r="U43" s="37">
        <f>SUMPRODUCT(LTA!J43:AN43,LTA!J$102:AN$102,LTA!J$103:AN$103)</f>
        <v>53.53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262.96999999999997</v>
      </c>
      <c r="AB43" s="75">
        <f>-STOA!N43</f>
        <v>0</v>
      </c>
      <c r="AC43">
        <f t="shared" si="0"/>
        <v>18.682347950817569</v>
      </c>
      <c r="AD43">
        <f t="shared" si="1"/>
        <v>2104.3117373693608</v>
      </c>
      <c r="AE43">
        <f>'IDT-1'!B43</f>
        <v>0</v>
      </c>
      <c r="AF43" s="24"/>
      <c r="AG43">
        <f t="shared" si="2"/>
        <v>2104.3117373693608</v>
      </c>
      <c r="AI43" s="34">
        <f>PXIL!H43</f>
        <v>0</v>
      </c>
      <c r="AJ43" s="34">
        <f>PXIL!N43</f>
        <v>0</v>
      </c>
      <c r="AK43" s="34">
        <f>RTM_IEX!H43</f>
        <v>33.82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9.9293600000000009</v>
      </c>
      <c r="E44">
        <f>GT_NG!P44</f>
        <v>13.369270833333331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949.79781115054129</v>
      </c>
      <c r="P44" s="36">
        <v>109.83536646144825</v>
      </c>
      <c r="Q44" s="36">
        <v>32.549978454909201</v>
      </c>
      <c r="R44" s="38">
        <v>47.5</v>
      </c>
      <c r="S44" s="38">
        <v>0</v>
      </c>
      <c r="T44" s="37">
        <f>SUMPRODUCT(LTA!J44:AN44,LTA!J$101:AN$101,LTA!J$103:AN$103)</f>
        <v>520.94000000000005</v>
      </c>
      <c r="U44" s="37">
        <f>SUMPRODUCT(LTA!J44:AN44,LTA!J$102:AN$102,LTA!J$103:AN$103)</f>
        <v>53.53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262.96999999999997</v>
      </c>
      <c r="AB44" s="75">
        <f>-STOA!N44</f>
        <v>0</v>
      </c>
      <c r="AC44">
        <f t="shared" si="0"/>
        <v>19.01183395350775</v>
      </c>
      <c r="AD44">
        <f t="shared" si="1"/>
        <v>2141.4238425814633</v>
      </c>
      <c r="AE44">
        <f>'IDT-1'!B44</f>
        <v>0</v>
      </c>
      <c r="AF44" s="24"/>
      <c r="AG44">
        <f t="shared" si="2"/>
        <v>2141.4238425814633</v>
      </c>
      <c r="AI44" s="34">
        <f>PXIL!H44</f>
        <v>0</v>
      </c>
      <c r="AJ44" s="34">
        <f>PXIL!N44</f>
        <v>0</v>
      </c>
      <c r="AK44" s="34">
        <f>RTM_IEX!H44</f>
        <v>32.869999999999997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9.9293600000000009</v>
      </c>
      <c r="E45">
        <f>GT_NG!P45</f>
        <v>13.369270833333331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954.33038391435684</v>
      </c>
      <c r="P45" s="36">
        <v>109.83536646144825</v>
      </c>
      <c r="Q45" s="36">
        <v>32.549978454909201</v>
      </c>
      <c r="R45" s="38">
        <v>47.5</v>
      </c>
      <c r="S45" s="38">
        <v>0</v>
      </c>
      <c r="T45" s="37">
        <f>SUMPRODUCT(LTA!J45:AN45,LTA!J$101:AN$101,LTA!J$103:AN$103)</f>
        <v>530.31999999999994</v>
      </c>
      <c r="U45" s="37">
        <f>SUMPRODUCT(LTA!J45:AN45,LTA!J$102:AN$102,LTA!J$103:AN$103)</f>
        <v>53.53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262.96999999999997</v>
      </c>
      <c r="AB45" s="75">
        <f>-STOA!N45</f>
        <v>0</v>
      </c>
      <c r="AC45">
        <f t="shared" si="0"/>
        <v>19.380840593829323</v>
      </c>
      <c r="AD45">
        <f t="shared" si="1"/>
        <v>2182.987408704957</v>
      </c>
      <c r="AE45">
        <f>'IDT-1'!B45</f>
        <v>0</v>
      </c>
      <c r="AF45" s="24"/>
      <c r="AG45">
        <f t="shared" si="2"/>
        <v>2182.987408704957</v>
      </c>
      <c r="AI45" s="34">
        <f>PXIL!H45</f>
        <v>0</v>
      </c>
      <c r="AJ45" s="34">
        <f>PXIL!N45</f>
        <v>0</v>
      </c>
      <c r="AK45" s="34">
        <f>RTM_IEX!H45</f>
        <v>60.89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9.9293600000000009</v>
      </c>
      <c r="E46">
        <f>GT_NG!P46</f>
        <v>13.369270833333331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963.58334420814572</v>
      </c>
      <c r="P46" s="36">
        <v>109.83536646144825</v>
      </c>
      <c r="Q46" s="36">
        <v>32.549978454909201</v>
      </c>
      <c r="R46" s="38">
        <v>47.5</v>
      </c>
      <c r="S46" s="38">
        <v>0</v>
      </c>
      <c r="T46" s="37">
        <f>SUMPRODUCT(LTA!J46:AN46,LTA!J$101:AN$101,LTA!J$103:AN$103)</f>
        <v>536.79999999999995</v>
      </c>
      <c r="U46" s="37">
        <f>SUMPRODUCT(LTA!J46:AN46,LTA!J$102:AN$102,LTA!J$103:AN$103)</f>
        <v>53.53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262.96999999999997</v>
      </c>
      <c r="AB46" s="75">
        <f>-STOA!N46</f>
        <v>0</v>
      </c>
      <c r="AC46">
        <f t="shared" si="0"/>
        <v>19.527826644414663</v>
      </c>
      <c r="AD46">
        <f t="shared" si="1"/>
        <v>2199.5433829481608</v>
      </c>
      <c r="AE46">
        <f>'IDT-1'!B46</f>
        <v>0</v>
      </c>
      <c r="AF46" s="24"/>
      <c r="AG46">
        <f t="shared" si="2"/>
        <v>2199.5433829481608</v>
      </c>
      <c r="AI46" s="34">
        <f>PXIL!H46</f>
        <v>0</v>
      </c>
      <c r="AJ46" s="34">
        <f>PXIL!N46</f>
        <v>0</v>
      </c>
      <c r="AK46" s="34">
        <f>RTM_IEX!H46</f>
        <v>61.86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13.369270833333331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975.442054991433</v>
      </c>
      <c r="P47" s="36">
        <v>109.83536646144825</v>
      </c>
      <c r="Q47" s="36">
        <v>32.549978454909201</v>
      </c>
      <c r="R47" s="38">
        <v>47.5</v>
      </c>
      <c r="S47" s="38">
        <v>0</v>
      </c>
      <c r="T47" s="37">
        <f>SUMPRODUCT(LTA!J47:AN47,LTA!J$101:AN$101,LTA!J$103:AN$103)</f>
        <v>540.98</v>
      </c>
      <c r="U47" s="37">
        <f>SUMPRODUCT(LTA!J47:AN47,LTA!J$102:AN$102,LTA!J$103:AN$103)</f>
        <v>51.519999999999996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264.98</v>
      </c>
      <c r="AB47" s="75">
        <f>-STOA!N47</f>
        <v>0</v>
      </c>
      <c r="AC47">
        <f t="shared" si="0"/>
        <v>19.660519299307595</v>
      </c>
      <c r="AD47">
        <f t="shared" si="1"/>
        <v>2214.4894010765556</v>
      </c>
      <c r="AE47">
        <f>'IDT-1'!B47</f>
        <v>0</v>
      </c>
      <c r="AF47" s="24"/>
      <c r="AG47">
        <f t="shared" si="2"/>
        <v>2214.4894010765556</v>
      </c>
      <c r="AI47" s="34">
        <f>PXIL!H47</f>
        <v>0</v>
      </c>
      <c r="AJ47" s="34">
        <f>PXIL!N47</f>
        <v>0</v>
      </c>
      <c r="AK47" s="34">
        <f>RTM_IEX!H47</f>
        <v>60.9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13.369270833333331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999.16981431675788</v>
      </c>
      <c r="P48" s="36">
        <v>109.83536646144825</v>
      </c>
      <c r="Q48" s="36">
        <v>32.549978454909201</v>
      </c>
      <c r="R48" s="38">
        <v>47.5</v>
      </c>
      <c r="S48" s="38">
        <v>0</v>
      </c>
      <c r="T48" s="37">
        <f>SUMPRODUCT(LTA!J48:AN48,LTA!J$101:AN$101,LTA!J$103:AN$103)</f>
        <v>542.88</v>
      </c>
      <c r="U48" s="37">
        <f>SUMPRODUCT(LTA!J48:AN48,LTA!J$102:AN$102,LTA!J$103:AN$103)</f>
        <v>51.519999999999996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264.98</v>
      </c>
      <c r="AB48" s="75">
        <f>-STOA!N48</f>
        <v>0</v>
      </c>
      <c r="AC48">
        <f t="shared" si="0"/>
        <v>19.758443581370454</v>
      </c>
      <c r="AD48">
        <f t="shared" si="1"/>
        <v>2225.5192361198174</v>
      </c>
      <c r="AE48">
        <f>'IDT-1'!B48</f>
        <v>0</v>
      </c>
      <c r="AF48" s="24"/>
      <c r="AG48">
        <f t="shared" si="2"/>
        <v>2225.5192361198174</v>
      </c>
      <c r="AI48" s="34">
        <f>PXIL!H48</f>
        <v>0</v>
      </c>
      <c r="AJ48" s="34">
        <f>PXIL!N48</f>
        <v>0</v>
      </c>
      <c r="AK48" s="34">
        <f>RTM_IEX!H48</f>
        <v>46.4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13.369270833333331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1002.5502545914968</v>
      </c>
      <c r="P49" s="36">
        <v>109.83536646144825</v>
      </c>
      <c r="Q49" s="36">
        <v>32.549978454909201</v>
      </c>
      <c r="R49" s="38">
        <v>47.5</v>
      </c>
      <c r="S49" s="38">
        <v>0</v>
      </c>
      <c r="T49" s="37">
        <f>SUMPRODUCT(LTA!J49:AN49,LTA!J$101:AN$101,LTA!J$103:AN$103)</f>
        <v>543.16000000000008</v>
      </c>
      <c r="U49" s="37">
        <f>SUMPRODUCT(LTA!J49:AN49,LTA!J$102:AN$102,LTA!J$103:AN$103)</f>
        <v>51.519999999999996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264.98</v>
      </c>
      <c r="AB49" s="75">
        <f>-STOA!N49</f>
        <v>0</v>
      </c>
      <c r="AC49">
        <f t="shared" si="0"/>
        <v>19.382335455788155</v>
      </c>
      <c r="AD49">
        <f t="shared" si="1"/>
        <v>2183.1557845201387</v>
      </c>
      <c r="AE49">
        <f>'IDT-1'!B49</f>
        <v>0</v>
      </c>
      <c r="AF49" s="24"/>
      <c r="AG49">
        <f t="shared" si="2"/>
        <v>2183.1557845201387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13.369270833333331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988.48912439149694</v>
      </c>
      <c r="P50" s="36">
        <v>109.83536646144825</v>
      </c>
      <c r="Q50" s="36">
        <v>32.549978454909201</v>
      </c>
      <c r="R50" s="38">
        <v>47.5</v>
      </c>
      <c r="S50" s="38">
        <v>0</v>
      </c>
      <c r="T50" s="37">
        <f>SUMPRODUCT(LTA!J50:AN50,LTA!J$101:AN$101,LTA!J$103:AN$103)</f>
        <v>543.22</v>
      </c>
      <c r="U50" s="37">
        <f>SUMPRODUCT(LTA!J50:AN50,LTA!J$102:AN$102,LTA!J$103:AN$103)</f>
        <v>51.519999999999996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264.98</v>
      </c>
      <c r="AB50" s="75">
        <f>-STOA!N50</f>
        <v>0</v>
      </c>
      <c r="AC50">
        <f t="shared" si="0"/>
        <v>19.318701510028159</v>
      </c>
      <c r="AD50">
        <f t="shared" si="1"/>
        <v>2175.988288265899</v>
      </c>
      <c r="AE50">
        <f>'IDT-1'!B50</f>
        <v>0</v>
      </c>
      <c r="AF50" s="24"/>
      <c r="AG50">
        <f t="shared" si="2"/>
        <v>2175.988288265899</v>
      </c>
      <c r="AI50" s="34">
        <f>PXIL!H50</f>
        <v>0</v>
      </c>
      <c r="AJ50" s="34">
        <f>PXIL!N50</f>
        <v>0</v>
      </c>
      <c r="AK50" s="34">
        <f>RTM_IEX!H50</f>
        <v>6.77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9.9293600000000009</v>
      </c>
      <c r="E51">
        <f>GT_NG!P51</f>
        <v>13.369270833333331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966.53535420042226</v>
      </c>
      <c r="P51" s="36">
        <v>118.15</v>
      </c>
      <c r="Q51" s="36">
        <v>32.549978454909201</v>
      </c>
      <c r="R51" s="38">
        <v>47.5</v>
      </c>
      <c r="S51" s="38">
        <v>0</v>
      </c>
      <c r="T51" s="37">
        <f>SUMPRODUCT(LTA!J51:AN51,LTA!J$101:AN$101,LTA!J$103:AN$103)</f>
        <v>543.25</v>
      </c>
      <c r="U51" s="37">
        <f>SUMPRODUCT(LTA!J51:AN51,LTA!J$102:AN$102,LTA!J$103:AN$103)</f>
        <v>52.53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263.96999999999997</v>
      </c>
      <c r="AB51" s="75">
        <f>-STOA!N51</f>
        <v>0</v>
      </c>
      <c r="AC51">
        <f t="shared" si="0"/>
        <v>19.734773107485957</v>
      </c>
      <c r="AD51">
        <f t="shared" si="1"/>
        <v>2222.8530800159178</v>
      </c>
      <c r="AE51">
        <f>'IDT-1'!B51</f>
        <v>0</v>
      </c>
      <c r="AF51" s="24"/>
      <c r="AG51">
        <f t="shared" si="2"/>
        <v>2222.8530800159178</v>
      </c>
      <c r="AI51" s="34">
        <f>PXIL!H51</f>
        <v>0</v>
      </c>
      <c r="AJ51" s="34">
        <f>PXIL!N51</f>
        <v>0</v>
      </c>
      <c r="AK51" s="34">
        <f>RTM_IEX!H51</f>
        <v>67.66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9.9293600000000009</v>
      </c>
      <c r="E52">
        <f>GT_NG!P52</f>
        <v>13.369270833333331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983.93430082229747</v>
      </c>
      <c r="P52" s="36">
        <v>118.15</v>
      </c>
      <c r="Q52" s="36">
        <v>32.549978454909201</v>
      </c>
      <c r="R52" s="38">
        <v>47.5</v>
      </c>
      <c r="S52" s="38">
        <v>0</v>
      </c>
      <c r="T52" s="37">
        <f>SUMPRODUCT(LTA!J52:AN52,LTA!J$101:AN$101,LTA!J$103:AN$103)</f>
        <v>543.21</v>
      </c>
      <c r="U52" s="37">
        <f>SUMPRODUCT(LTA!J52:AN52,LTA!J$102:AN$102,LTA!J$103:AN$103)</f>
        <v>52.93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263.96999999999997</v>
      </c>
      <c r="AB52" s="75">
        <f>-STOA!N52</f>
        <v>0</v>
      </c>
      <c r="AC52">
        <f t="shared" si="0"/>
        <v>19.87406783775846</v>
      </c>
      <c r="AD52">
        <f t="shared" si="1"/>
        <v>2238.5427319075206</v>
      </c>
      <c r="AE52">
        <f>'IDT-1'!B52</f>
        <v>0</v>
      </c>
      <c r="AF52" s="24"/>
      <c r="AG52">
        <f t="shared" si="2"/>
        <v>2238.5427319075206</v>
      </c>
      <c r="AI52" s="34">
        <f>PXIL!H52</f>
        <v>0</v>
      </c>
      <c r="AJ52" s="34">
        <f>PXIL!N52</f>
        <v>0</v>
      </c>
      <c r="AK52" s="34">
        <f>RTM_IEX!H52</f>
        <v>65.73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13.369270833333331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1015.7567880315047</v>
      </c>
      <c r="P53" s="36">
        <v>118.15</v>
      </c>
      <c r="Q53" s="36">
        <v>32.549978454909201</v>
      </c>
      <c r="R53" s="38">
        <v>47.5</v>
      </c>
      <c r="S53" s="38">
        <v>0</v>
      </c>
      <c r="T53" s="37">
        <f>SUMPRODUCT(LTA!J53:AN53,LTA!J$101:AN$101,LTA!J$103:AN$103)</f>
        <v>540.25</v>
      </c>
      <c r="U53" s="37">
        <f>SUMPRODUCT(LTA!J53:AN53,LTA!J$102:AN$102,LTA!J$103:AN$103)</f>
        <v>58.8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263.96999999999997</v>
      </c>
      <c r="AB53" s="75">
        <f>-STOA!N53</f>
        <v>0</v>
      </c>
      <c r="AC53">
        <f t="shared" si="0"/>
        <v>20.375337725199483</v>
      </c>
      <c r="AD53">
        <f t="shared" si="1"/>
        <v>2295.0039492292867</v>
      </c>
      <c r="AE53">
        <f>'IDT-1'!B53</f>
        <v>0</v>
      </c>
      <c r="AF53" s="24"/>
      <c r="AG53">
        <f t="shared" si="2"/>
        <v>2295.0039492292867</v>
      </c>
      <c r="AI53" s="34">
        <f>PXIL!H53</f>
        <v>0</v>
      </c>
      <c r="AJ53" s="34">
        <f>PXIL!N53</f>
        <v>0</v>
      </c>
      <c r="AK53" s="34">
        <f>RTM_IEX!H53</f>
        <v>87.96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13.369270833333331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1031.6777534407129</v>
      </c>
      <c r="P54" s="36">
        <v>118.15</v>
      </c>
      <c r="Q54" s="36">
        <v>32.549978454909201</v>
      </c>
      <c r="R54" s="38">
        <v>47.5</v>
      </c>
      <c r="S54" s="38">
        <v>0</v>
      </c>
      <c r="T54" s="37">
        <f>SUMPRODUCT(LTA!J54:AN54,LTA!J$101:AN$101,LTA!J$103:AN$103)</f>
        <v>540.18000000000006</v>
      </c>
      <c r="U54" s="37">
        <f>SUMPRODUCT(LTA!J54:AN54,LTA!J$102:AN$102,LTA!J$103:AN$103)</f>
        <v>60.2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263.96999999999997</v>
      </c>
      <c r="AB54" s="75">
        <f>-STOA!N54</f>
        <v>0</v>
      </c>
      <c r="AC54">
        <f t="shared" si="0"/>
        <v>20.416530220800514</v>
      </c>
      <c r="AD54">
        <f t="shared" si="1"/>
        <v>2299.6437221428937</v>
      </c>
      <c r="AE54">
        <f>'IDT-1'!B54</f>
        <v>0</v>
      </c>
      <c r="AF54" s="24"/>
      <c r="AG54">
        <f t="shared" si="2"/>
        <v>2299.6437221428937</v>
      </c>
      <c r="AI54" s="34">
        <f>PXIL!H54</f>
        <v>0</v>
      </c>
      <c r="AJ54" s="34">
        <f>PXIL!N54</f>
        <v>0</v>
      </c>
      <c r="AK54" s="34">
        <f>RTM_IEX!H54</f>
        <v>75.39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13.369270833333331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1054.7760878436416</v>
      </c>
      <c r="P55" s="36">
        <v>118.15</v>
      </c>
      <c r="Q55" s="36">
        <v>32.549978454909201</v>
      </c>
      <c r="R55" s="38">
        <v>47.5</v>
      </c>
      <c r="S55" s="38">
        <v>0</v>
      </c>
      <c r="T55" s="37">
        <f>SUMPRODUCT(LTA!J55:AN55,LTA!J$101:AN$101,LTA!J$103:AN$103)</f>
        <v>540.14</v>
      </c>
      <c r="U55" s="37">
        <f>SUMPRODUCT(LTA!J55:AN55,LTA!J$102:AN$102,LTA!J$103:AN$103)</f>
        <v>61.629999999999995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263.96999999999997</v>
      </c>
      <c r="AB55" s="75">
        <f>-STOA!N55</f>
        <v>0</v>
      </c>
      <c r="AC55">
        <f t="shared" si="0"/>
        <v>20.240779563546283</v>
      </c>
      <c r="AD55">
        <f t="shared" si="1"/>
        <v>2279.8478072030766</v>
      </c>
      <c r="AE55">
        <f>'IDT-1'!B55</f>
        <v>0</v>
      </c>
      <c r="AF55" s="24"/>
      <c r="AG55">
        <f t="shared" si="2"/>
        <v>2279.8478072030766</v>
      </c>
      <c r="AI55" s="34">
        <f>PXIL!H55</f>
        <v>0</v>
      </c>
      <c r="AJ55" s="34">
        <f>PXIL!N55</f>
        <v>0</v>
      </c>
      <c r="AK55" s="34">
        <f>RTM_IEX!H55</f>
        <v>30.93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12.925466034755134</v>
      </c>
      <c r="F56">
        <f>GT_Spot!P56</f>
        <v>0</v>
      </c>
      <c r="G56">
        <f>PPCL_NG!P56</f>
        <v>43.12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1055.0519139464845</v>
      </c>
      <c r="P56" s="36">
        <v>118.15</v>
      </c>
      <c r="Q56" s="36">
        <v>32.549978454909201</v>
      </c>
      <c r="R56" s="38">
        <v>47.5</v>
      </c>
      <c r="S56" s="38">
        <v>0</v>
      </c>
      <c r="T56" s="37">
        <f>SUMPRODUCT(LTA!J56:AN56,LTA!J$101:AN$101,LTA!J$103:AN$103)</f>
        <v>543.1</v>
      </c>
      <c r="U56" s="37">
        <f>SUMPRODUCT(LTA!J56:AN56,LTA!J$102:AN$102,LTA!J$103:AN$103)</f>
        <v>63.599999999999994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263.96999999999997</v>
      </c>
      <c r="AB56" s="75">
        <f>-STOA!N56</f>
        <v>0</v>
      </c>
      <c r="AC56">
        <f t="shared" si="0"/>
        <v>20.333813351023814</v>
      </c>
      <c r="AD56">
        <f t="shared" si="1"/>
        <v>2290.3267947198638</v>
      </c>
      <c r="AE56">
        <f>'IDT-1'!B56</f>
        <v>0</v>
      </c>
      <c r="AF56" s="24"/>
      <c r="AG56">
        <f t="shared" si="2"/>
        <v>2290.3267947198638</v>
      </c>
      <c r="AI56" s="34">
        <f>PXIL!H56</f>
        <v>0</v>
      </c>
      <c r="AJ56" s="34">
        <f>PXIL!N56</f>
        <v>0</v>
      </c>
      <c r="AK56" s="34">
        <f>RTM_IEX!H56</f>
        <v>36.74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12.925466034755134</v>
      </c>
      <c r="F57">
        <f>GT_Spot!P57</f>
        <v>0</v>
      </c>
      <c r="G57">
        <f>PPCL_NG!P57</f>
        <v>43.12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1024.4610197777797</v>
      </c>
      <c r="P57" s="36">
        <v>118.15</v>
      </c>
      <c r="Q57" s="36">
        <v>32.549978454909201</v>
      </c>
      <c r="R57" s="38">
        <v>47.5</v>
      </c>
      <c r="S57" s="38">
        <v>0</v>
      </c>
      <c r="T57" s="37">
        <f>SUMPRODUCT(LTA!J57:AN57,LTA!J$101:AN$101,LTA!J$103:AN$103)</f>
        <v>542.89</v>
      </c>
      <c r="U57" s="37">
        <f>SUMPRODUCT(LTA!J57:AN57,LTA!J$102:AN$102,LTA!J$103:AN$103)</f>
        <v>65.98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263.96999999999997</v>
      </c>
      <c r="AB57" s="75">
        <f>-STOA!N57</f>
        <v>0</v>
      </c>
      <c r="AC57">
        <f t="shared" si="0"/>
        <v>19.964557482339213</v>
      </c>
      <c r="AD57">
        <f t="shared" si="1"/>
        <v>2248.7351564198434</v>
      </c>
      <c r="AE57">
        <f>'IDT-1'!B57</f>
        <v>34</v>
      </c>
      <c r="AF57" s="24"/>
      <c r="AG57">
        <f t="shared" si="2"/>
        <v>2282.7351564198434</v>
      </c>
      <c r="AI57" s="34">
        <f>PXIL!H57</f>
        <v>0</v>
      </c>
      <c r="AJ57" s="34">
        <f>PXIL!N57</f>
        <v>0</v>
      </c>
      <c r="AK57" s="34">
        <f>RTM_IEX!H57</f>
        <v>23.2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9.9293600000000009</v>
      </c>
      <c r="E58">
        <f>GT_NG!P58</f>
        <v>12.925466034755134</v>
      </c>
      <c r="F58">
        <f>GT_Spot!P58</f>
        <v>0</v>
      </c>
      <c r="G58">
        <f>PPCL_NG!P58</f>
        <v>43.12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1024.460981842622</v>
      </c>
      <c r="P58" s="36">
        <v>118.15</v>
      </c>
      <c r="Q58" s="36">
        <v>32.549978454909201</v>
      </c>
      <c r="R58" s="38">
        <v>47.5</v>
      </c>
      <c r="S58" s="38">
        <v>0</v>
      </c>
      <c r="T58" s="37">
        <f>SUMPRODUCT(LTA!J58:AN58,LTA!J$101:AN$101,LTA!J$103:AN$103)</f>
        <v>524.66000000000008</v>
      </c>
      <c r="U58" s="37">
        <f>SUMPRODUCT(LTA!J58:AN58,LTA!J$102:AN$102,LTA!J$103:AN$103)</f>
        <v>66.709999999999994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297.8</v>
      </c>
      <c r="AB58" s="75">
        <f>-STOA!N58</f>
        <v>0</v>
      </c>
      <c r="AC58">
        <f t="shared" si="0"/>
        <v>20.014717148509828</v>
      </c>
      <c r="AD58">
        <f t="shared" si="1"/>
        <v>2254.3849588185158</v>
      </c>
      <c r="AE58">
        <f>'IDT-1'!B58</f>
        <v>33</v>
      </c>
      <c r="AF58" s="24"/>
      <c r="AG58">
        <f t="shared" si="2"/>
        <v>2287.3849588185158</v>
      </c>
      <c r="AI58" s="34">
        <f>PXIL!H58</f>
        <v>0</v>
      </c>
      <c r="AJ58" s="34">
        <f>PXIL!N58</f>
        <v>0</v>
      </c>
      <c r="AK58" s="34">
        <f>RTM_IEX!H58</f>
        <v>12.57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9.9293600000000009</v>
      </c>
      <c r="E59">
        <f>GT_NG!P59</f>
        <v>12.925466034755134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1041.1470014165845</v>
      </c>
      <c r="P59" s="36">
        <v>118.15</v>
      </c>
      <c r="Q59" s="36">
        <v>32.549978454909201</v>
      </c>
      <c r="R59" s="38">
        <v>47.5</v>
      </c>
      <c r="S59" s="38">
        <v>0</v>
      </c>
      <c r="T59" s="37">
        <f>SUMPRODUCT(LTA!J59:AN59,LTA!J$101:AN$101,LTA!J$103:AN$103)</f>
        <v>515.55000000000007</v>
      </c>
      <c r="U59" s="37">
        <f>SUMPRODUCT(LTA!J59:AN59,LTA!J$102:AN$102,LTA!J$103:AN$103)</f>
        <v>63.11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28.03</v>
      </c>
      <c r="Z59" s="34">
        <f>IEX!N59</f>
        <v>0</v>
      </c>
      <c r="AA59" s="75">
        <f>STOA!H59</f>
        <v>323.89999999999998</v>
      </c>
      <c r="AB59" s="75">
        <f>-STOA!N59</f>
        <v>0</v>
      </c>
      <c r="AC59">
        <f t="shared" si="0"/>
        <v>20.648546120760699</v>
      </c>
      <c r="AD59">
        <f t="shared" si="1"/>
        <v>2325.7771494202275</v>
      </c>
      <c r="AE59">
        <f>'IDT-1'!B59</f>
        <v>0</v>
      </c>
      <c r="AF59" s="24"/>
      <c r="AG59">
        <f t="shared" si="2"/>
        <v>2325.7771494202275</v>
      </c>
      <c r="AI59" s="34">
        <f>PXIL!H59</f>
        <v>0</v>
      </c>
      <c r="AJ59" s="34">
        <f>PXIL!N59</f>
        <v>0</v>
      </c>
      <c r="AK59" s="34">
        <f>RTM_IEX!H59</f>
        <v>27.06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9.9293600000000009</v>
      </c>
      <c r="E60">
        <f>GT_NG!P60</f>
        <v>12.925466034755134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1041.1469613399993</v>
      </c>
      <c r="P60" s="36">
        <v>118.15</v>
      </c>
      <c r="Q60" s="36">
        <v>32.549978454909201</v>
      </c>
      <c r="R60" s="38">
        <v>47.5</v>
      </c>
      <c r="S60" s="38">
        <v>0</v>
      </c>
      <c r="T60" s="37">
        <f>SUMPRODUCT(LTA!J60:AN60,LTA!J$101:AN$101,LTA!J$103:AN$103)</f>
        <v>504.35</v>
      </c>
      <c r="U60" s="37">
        <f>SUMPRODUCT(LTA!J60:AN60,LTA!J$102:AN$102,LTA!J$103:AN$103)</f>
        <v>62.989999999999995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56.07</v>
      </c>
      <c r="Z60" s="34">
        <f>IEX!N60</f>
        <v>0</v>
      </c>
      <c r="AA60" s="75">
        <f>STOA!H60</f>
        <v>323.89999999999998</v>
      </c>
      <c r="AB60" s="75">
        <f>-STOA!N60</f>
        <v>0</v>
      </c>
      <c r="AC60">
        <f t="shared" si="0"/>
        <v>20.872329768086743</v>
      </c>
      <c r="AD60">
        <f t="shared" si="1"/>
        <v>2350.9833256963161</v>
      </c>
      <c r="AE60">
        <f>'IDT-1'!B60</f>
        <v>0</v>
      </c>
      <c r="AF60" s="24"/>
      <c r="AG60">
        <f t="shared" si="2"/>
        <v>2350.9833256963161</v>
      </c>
      <c r="AI60" s="34">
        <f>PXIL!H60</f>
        <v>0</v>
      </c>
      <c r="AJ60" s="34">
        <f>PXIL!N60</f>
        <v>0</v>
      </c>
      <c r="AK60" s="34">
        <f>RTM_IEX!H60</f>
        <v>35.770000000000003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9.9293600000000009</v>
      </c>
      <c r="E61">
        <f>GT_NG!P61</f>
        <v>12.925466034755134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1049.7965301616659</v>
      </c>
      <c r="P61" s="36">
        <v>118.15</v>
      </c>
      <c r="Q61" s="36">
        <v>32.549978454909201</v>
      </c>
      <c r="R61" s="38">
        <v>47.5</v>
      </c>
      <c r="S61" s="38">
        <v>0</v>
      </c>
      <c r="T61" s="37">
        <f>SUMPRODUCT(LTA!J61:AN61,LTA!J$101:AN$101,LTA!J$103:AN$103)</f>
        <v>495.31000000000006</v>
      </c>
      <c r="U61" s="37">
        <f>SUMPRODUCT(LTA!J61:AN61,LTA!J$102:AN$102,LTA!J$103:AN$103)</f>
        <v>62.679999999999993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18.36</v>
      </c>
      <c r="Z61" s="34">
        <f>IEX!N61</f>
        <v>0</v>
      </c>
      <c r="AA61" s="75">
        <f>STOA!H61</f>
        <v>401.23</v>
      </c>
      <c r="AB61" s="75">
        <f>-STOA!N61</f>
        <v>0</v>
      </c>
      <c r="AC61">
        <f t="shared" si="0"/>
        <v>21.002125973717416</v>
      </c>
      <c r="AD61">
        <f t="shared" si="1"/>
        <v>2365.6030983123524</v>
      </c>
      <c r="AE61">
        <f>'IDT-1'!B61</f>
        <v>0</v>
      </c>
      <c r="AF61" s="24"/>
      <c r="AG61">
        <f t="shared" si="2"/>
        <v>2365.6030983123524</v>
      </c>
      <c r="AI61" s="34">
        <f>PXIL!H61</f>
        <v>0</v>
      </c>
      <c r="AJ61" s="34">
        <f>PXIL!N61</f>
        <v>0</v>
      </c>
      <c r="AK61" s="34">
        <f>RTM_IEX!H61</f>
        <v>11.6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9.9293600000000009</v>
      </c>
      <c r="E62">
        <f>GT_NG!P62</f>
        <v>13.369270833333331</v>
      </c>
      <c r="F62">
        <f>GT_Spot!P62</f>
        <v>0</v>
      </c>
      <c r="G62">
        <f>PPCL_NG!P62</f>
        <v>41.007194244604314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1053.0578353719923</v>
      </c>
      <c r="P62" s="36">
        <v>118.15</v>
      </c>
      <c r="Q62" s="36">
        <v>32.549978454909201</v>
      </c>
      <c r="R62" s="38">
        <v>47.5</v>
      </c>
      <c r="S62" s="38">
        <v>0</v>
      </c>
      <c r="T62" s="37">
        <f>SUMPRODUCT(LTA!J62:AN62,LTA!J$101:AN$101,LTA!J$103:AN$103)</f>
        <v>481.8</v>
      </c>
      <c r="U62" s="37">
        <f>SUMPRODUCT(LTA!J62:AN62,LTA!J$102:AN$102,LTA!J$103:AN$103)</f>
        <v>62.25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36.729999999999997</v>
      </c>
      <c r="Z62" s="34">
        <f>IEX!N62</f>
        <v>0</v>
      </c>
      <c r="AA62" s="75">
        <f>STOA!H62</f>
        <v>420.56000000000006</v>
      </c>
      <c r="AB62" s="75">
        <f>-STOA!N62</f>
        <v>0</v>
      </c>
      <c r="AC62">
        <f t="shared" si="0"/>
        <v>21.23024225114829</v>
      </c>
      <c r="AD62">
        <f t="shared" si="1"/>
        <v>2391.2972862884299</v>
      </c>
      <c r="AE62">
        <f>'IDT-1'!B62</f>
        <v>0</v>
      </c>
      <c r="AF62" s="24"/>
      <c r="AG62">
        <f t="shared" si="2"/>
        <v>2391.2972862884299</v>
      </c>
      <c r="AI62" s="34">
        <f>PXIL!H62</f>
        <v>0</v>
      </c>
      <c r="AJ62" s="34">
        <f>PXIL!N62</f>
        <v>0</v>
      </c>
      <c r="AK62" s="34">
        <f>RTM_IEX!H62</f>
        <v>11.6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9.9293600000000009</v>
      </c>
      <c r="E63">
        <f>GT_NG!P63</f>
        <v>13.369270833333331</v>
      </c>
      <c r="F63">
        <f>GT_Spot!P63</f>
        <v>0</v>
      </c>
      <c r="G63">
        <f>PPCL_NG!P63</f>
        <v>41.007194244604314</v>
      </c>
      <c r="H63">
        <f>PPCL_Spot!P63</f>
        <v>0</v>
      </c>
      <c r="I63">
        <f>Bawana_NG!P63</f>
        <v>84.016226025243682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1040.614701298909</v>
      </c>
      <c r="P63" s="36">
        <v>118.15</v>
      </c>
      <c r="Q63" s="36">
        <v>32.549978454909201</v>
      </c>
      <c r="R63" s="38">
        <v>47.5</v>
      </c>
      <c r="S63" s="38">
        <v>0</v>
      </c>
      <c r="T63" s="37">
        <f>SUMPRODUCT(LTA!J63:AN63,LTA!J$101:AN$101,LTA!J$103:AN$103)</f>
        <v>449.66</v>
      </c>
      <c r="U63" s="37">
        <f>SUMPRODUCT(LTA!J63:AN63,LTA!J$102:AN$102,LTA!J$103:AN$103)</f>
        <v>61.91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15.47</v>
      </c>
      <c r="Z63" s="34">
        <f>IEX!N63</f>
        <v>0</v>
      </c>
      <c r="AA63" s="75">
        <f>STOA!H63</f>
        <v>468.79</v>
      </c>
      <c r="AB63" s="75">
        <f>-STOA!N63</f>
        <v>0</v>
      </c>
      <c r="AC63">
        <f t="shared" si="0"/>
        <v>21.182803231541605</v>
      </c>
      <c r="AD63">
        <f t="shared" si="1"/>
        <v>2385.9539276254586</v>
      </c>
      <c r="AE63">
        <f>'IDT-1'!B63</f>
        <v>0</v>
      </c>
      <c r="AF63" s="24"/>
      <c r="AG63">
        <f t="shared" si="2"/>
        <v>2385.9539276254586</v>
      </c>
      <c r="AI63" s="34">
        <f>PXIL!H63</f>
        <v>0</v>
      </c>
      <c r="AJ63" s="34">
        <f>PXIL!N63</f>
        <v>0</v>
      </c>
      <c r="AK63" s="34">
        <f>RTM_IEX!H63</f>
        <v>24.17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9.9293600000000009</v>
      </c>
      <c r="E64">
        <f>GT_NG!P64</f>
        <v>13.369270833333331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84.016226025243682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1040.614701298909</v>
      </c>
      <c r="P64" s="36">
        <v>118.15</v>
      </c>
      <c r="Q64" s="36">
        <v>32.555607716174293</v>
      </c>
      <c r="R64" s="38">
        <v>47.5</v>
      </c>
      <c r="S64" s="38">
        <v>0</v>
      </c>
      <c r="T64" s="37">
        <f>SUMPRODUCT(LTA!J64:AN64,LTA!J$101:AN$101,LTA!J$103:AN$103)</f>
        <v>406.81</v>
      </c>
      <c r="U64" s="37">
        <f>SUMPRODUCT(LTA!J64:AN64,LTA!J$102:AN$102,LTA!J$103:AN$103)</f>
        <v>61.61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43.49</v>
      </c>
      <c r="Z64" s="34">
        <f>IEX!N64</f>
        <v>0</v>
      </c>
      <c r="AA64" s="75">
        <f>STOA!H64</f>
        <v>468.79</v>
      </c>
      <c r="AB64" s="75">
        <f>-STOA!N64</f>
        <v>0</v>
      </c>
      <c r="AC64">
        <f t="shared" si="0"/>
        <v>21.173901459688214</v>
      </c>
      <c r="AD64">
        <f t="shared" si="1"/>
        <v>2384.9512644139718</v>
      </c>
      <c r="AE64">
        <f>'IDT-1'!B64</f>
        <v>0</v>
      </c>
      <c r="AF64" s="24"/>
      <c r="AG64">
        <f t="shared" si="2"/>
        <v>2384.9512644139718</v>
      </c>
      <c r="AI64" s="34">
        <f>PXIL!H64</f>
        <v>0</v>
      </c>
      <c r="AJ64" s="34">
        <f>PXIL!N64</f>
        <v>0</v>
      </c>
      <c r="AK64" s="34">
        <f>RTM_IEX!H64</f>
        <v>36.74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13.369270833333331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84.016226025243682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1037.3722292429302</v>
      </c>
      <c r="P65" s="36">
        <v>118.15</v>
      </c>
      <c r="Q65" s="36">
        <v>32.555607716174293</v>
      </c>
      <c r="R65" s="38">
        <v>47.5</v>
      </c>
      <c r="S65" s="38">
        <v>0</v>
      </c>
      <c r="T65" s="37">
        <f>SUMPRODUCT(LTA!J65:AN65,LTA!J$101:AN$101,LTA!J$103:AN$103)</f>
        <v>379.4</v>
      </c>
      <c r="U65" s="37">
        <f>SUMPRODUCT(LTA!J65:AN65,LTA!J$102:AN$102,LTA!J$103:AN$103)</f>
        <v>64.73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34.799999999999997</v>
      </c>
      <c r="Z65" s="34">
        <f>IEX!N65</f>
        <v>0</v>
      </c>
      <c r="AA65" s="75">
        <f>STOA!H65</f>
        <v>517.12</v>
      </c>
      <c r="AB65" s="75">
        <f>-STOA!N65</f>
        <v>0</v>
      </c>
      <c r="AC65">
        <f t="shared" si="0"/>
        <v>21.042231705595601</v>
      </c>
      <c r="AD65">
        <f t="shared" si="1"/>
        <v>2370.1204621120864</v>
      </c>
      <c r="AE65">
        <f>'IDT-1'!B65</f>
        <v>0</v>
      </c>
      <c r="AF65" s="24"/>
      <c r="AG65">
        <f t="shared" si="2"/>
        <v>2370.1204621120864</v>
      </c>
      <c r="AI65" s="34">
        <f>PXIL!H65</f>
        <v>0</v>
      </c>
      <c r="AJ65" s="34">
        <f>PXIL!N65</f>
        <v>0</v>
      </c>
      <c r="AK65" s="34">
        <f>RTM_IEX!H65</f>
        <v>9.67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13.369270833333331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84.016226025243682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1037.3722292429302</v>
      </c>
      <c r="P66" s="36">
        <v>118.15</v>
      </c>
      <c r="Q66" s="36">
        <v>32.555607716174293</v>
      </c>
      <c r="R66" s="38">
        <v>47.5</v>
      </c>
      <c r="S66" s="38">
        <v>0</v>
      </c>
      <c r="T66" s="37">
        <f>SUMPRODUCT(LTA!J66:AN66,LTA!J$101:AN$101,LTA!J$103:AN$103)</f>
        <v>347.41999999999996</v>
      </c>
      <c r="U66" s="37">
        <f>SUMPRODUCT(LTA!J66:AN66,LTA!J$102:AN$102,LTA!J$103:AN$103)</f>
        <v>65.94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48.33</v>
      </c>
      <c r="Z66" s="34">
        <f>IEX!N66</f>
        <v>0</v>
      </c>
      <c r="AA66" s="75">
        <f>STOA!H66</f>
        <v>517.12</v>
      </c>
      <c r="AB66" s="75">
        <f>-STOA!N66</f>
        <v>0</v>
      </c>
      <c r="AC66">
        <f t="shared" si="0"/>
        <v>21.018119705595602</v>
      </c>
      <c r="AD66">
        <f t="shared" si="1"/>
        <v>2367.4045741120863</v>
      </c>
      <c r="AE66">
        <f>'IDT-1'!B66</f>
        <v>0</v>
      </c>
      <c r="AF66" s="24"/>
      <c r="AG66">
        <f t="shared" si="2"/>
        <v>2367.4045741120863</v>
      </c>
      <c r="AI66" s="34">
        <f>PXIL!H66</f>
        <v>0</v>
      </c>
      <c r="AJ66" s="34">
        <f>PXIL!N66</f>
        <v>0</v>
      </c>
      <c r="AK66" s="34">
        <f>RTM_IEX!H66</f>
        <v>24.17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13.369270833333331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84.016226025243682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1031.0034946799246</v>
      </c>
      <c r="P67" s="36">
        <v>118.15</v>
      </c>
      <c r="Q67" s="36">
        <v>32.555607716174293</v>
      </c>
      <c r="R67" s="38">
        <v>47.5</v>
      </c>
      <c r="S67" s="38">
        <v>0</v>
      </c>
      <c r="T67" s="37">
        <f>SUMPRODUCT(LTA!J67:AN67,LTA!J$101:AN$101,LTA!J$103:AN$103)</f>
        <v>309.58000000000004</v>
      </c>
      <c r="U67" s="37">
        <f>SUMPRODUCT(LTA!J67:AN67,LTA!J$102:AN$102,LTA!J$103:AN$103)</f>
        <v>67.42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578.92999999999995</v>
      </c>
      <c r="AB67" s="75">
        <f>-STOA!N67</f>
        <v>0</v>
      </c>
      <c r="AC67">
        <f t="shared" si="0"/>
        <v>21.041450841441151</v>
      </c>
      <c r="AD67">
        <f t="shared" si="1"/>
        <v>2370.0325084132351</v>
      </c>
      <c r="AE67">
        <f>'IDT-1'!B67</f>
        <v>0</v>
      </c>
      <c r="AF67" s="24"/>
      <c r="AG67">
        <f t="shared" si="2"/>
        <v>2370.0325084132351</v>
      </c>
      <c r="AI67" s="34">
        <f>PXIL!H67</f>
        <v>0</v>
      </c>
      <c r="AJ67" s="34">
        <f>PXIL!N67</f>
        <v>0</v>
      </c>
      <c r="AK67" s="34">
        <f>RTM_IEX!H67</f>
        <v>56.07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13.369270833333331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84.016226025243682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1031.0034946799246</v>
      </c>
      <c r="P68" s="36">
        <v>118.15</v>
      </c>
      <c r="Q68" s="36">
        <v>32.555607716174293</v>
      </c>
      <c r="R68" s="38">
        <v>47.5</v>
      </c>
      <c r="S68" s="38">
        <v>0</v>
      </c>
      <c r="T68" s="37">
        <f>SUMPRODUCT(LTA!J68:AN68,LTA!J$101:AN$101,LTA!J$103:AN$103)</f>
        <v>275.15999999999997</v>
      </c>
      <c r="U68" s="37">
        <f>SUMPRODUCT(LTA!J68:AN68,LTA!J$102:AN$102,LTA!J$103:AN$103)</f>
        <v>68.08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592.45999999999992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20.939810841441151</v>
      </c>
      <c r="AD68">
        <f t="shared" ref="AD68:AD98" si="4">SUM(B68:AB68,AI68:AR68)-AC68</f>
        <v>2358.5841484132347</v>
      </c>
      <c r="AE68">
        <f>'IDT-1'!B68</f>
        <v>0</v>
      </c>
      <c r="AF68" s="24"/>
      <c r="AG68">
        <f t="shared" ref="AG68:AG98" si="5">SUM(AD68:AF68)+AT68</f>
        <v>2358.5841484132347</v>
      </c>
      <c r="AI68" s="34">
        <f>PXIL!H68</f>
        <v>0</v>
      </c>
      <c r="AJ68" s="34">
        <f>PXIL!N68</f>
        <v>0</v>
      </c>
      <c r="AK68" s="34">
        <f>RTM_IEX!H68</f>
        <v>64.75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13.369270833333331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84.016226025243682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1033.0093321412842</v>
      </c>
      <c r="P69" s="36">
        <v>118.15</v>
      </c>
      <c r="Q69" s="36">
        <v>32.555607716174293</v>
      </c>
      <c r="R69" s="38">
        <v>47.5</v>
      </c>
      <c r="S69" s="38">
        <v>0</v>
      </c>
      <c r="T69" s="37">
        <f>SUMPRODUCT(LTA!J69:AN69,LTA!J$101:AN$101,LTA!J$103:AN$103)</f>
        <v>243.32</v>
      </c>
      <c r="U69" s="37">
        <f>SUMPRODUCT(LTA!J69:AN69,LTA!J$102:AN$102,LTA!J$103:AN$103)</f>
        <v>68.739999999999995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610.82999999999993</v>
      </c>
      <c r="AB69" s="75">
        <f>-STOA!N69</f>
        <v>0</v>
      </c>
      <c r="AC69">
        <f t="shared" si="3"/>
        <v>20.997854211101114</v>
      </c>
      <c r="AD69">
        <f t="shared" si="4"/>
        <v>2365.1219425049344</v>
      </c>
      <c r="AE69">
        <f>'IDT-1'!B69</f>
        <v>0</v>
      </c>
      <c r="AF69" s="24"/>
      <c r="AG69">
        <f t="shared" si="5"/>
        <v>2365.1219425049344</v>
      </c>
      <c r="AI69" s="34">
        <f>PXIL!H69</f>
        <v>0</v>
      </c>
      <c r="AJ69" s="34">
        <f>PXIL!N69</f>
        <v>0</v>
      </c>
      <c r="AK69" s="34">
        <f>RTM_IEX!H69</f>
        <v>82.15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13.369270833333331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84.016226025243682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1033.0093321412842</v>
      </c>
      <c r="P70" s="36">
        <v>118.15</v>
      </c>
      <c r="Q70" s="36">
        <v>32.555607716174293</v>
      </c>
      <c r="R70" s="38">
        <v>47.5</v>
      </c>
      <c r="S70" s="38">
        <v>0</v>
      </c>
      <c r="T70" s="37">
        <f>SUMPRODUCT(LTA!J70:AN70,LTA!J$101:AN$101,LTA!J$103:AN$103)</f>
        <v>206.15</v>
      </c>
      <c r="U70" s="37">
        <f>SUMPRODUCT(LTA!J70:AN70,LTA!J$102:AN$102,LTA!J$103:AN$103)</f>
        <v>69.790000000000006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603.09999999999991</v>
      </c>
      <c r="AB70" s="75">
        <f>-STOA!N70</f>
        <v>0</v>
      </c>
      <c r="AC70">
        <f t="shared" si="3"/>
        <v>20.765094211101115</v>
      </c>
      <c r="AD70">
        <f t="shared" si="4"/>
        <v>2338.9047025049344</v>
      </c>
      <c r="AE70">
        <f>'IDT-1'!B70</f>
        <v>0</v>
      </c>
      <c r="AF70" s="24"/>
      <c r="AG70">
        <f t="shared" si="5"/>
        <v>2338.9047025049344</v>
      </c>
      <c r="AI70" s="34">
        <f>PXIL!H70</f>
        <v>0</v>
      </c>
      <c r="AJ70" s="34">
        <f>PXIL!N70</f>
        <v>0</v>
      </c>
      <c r="AK70" s="34">
        <f>RTM_IEX!H70</f>
        <v>99.55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13.369270833333331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84.016226025243682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1046.4057824350548</v>
      </c>
      <c r="P71" s="36">
        <v>118.15</v>
      </c>
      <c r="Q71" s="36">
        <v>32.555607716174293</v>
      </c>
      <c r="R71" s="38">
        <v>42.075184803753288</v>
      </c>
      <c r="S71" s="38">
        <v>0</v>
      </c>
      <c r="T71" s="37">
        <f>SUMPRODUCT(LTA!J71:AN71,LTA!J$101:AN$101,LTA!J$103:AN$103)</f>
        <v>176.36</v>
      </c>
      <c r="U71" s="37">
        <f>SUMPRODUCT(LTA!J71:AN71,LTA!J$102:AN$102,LTA!J$103:AN$103)</f>
        <v>62.510000000000005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609.8599999999999</v>
      </c>
      <c r="AB71" s="75">
        <f>-STOA!N71</f>
        <v>0</v>
      </c>
      <c r="AC71">
        <f t="shared" si="3"/>
        <v>20.628180599959325</v>
      </c>
      <c r="AD71">
        <f t="shared" si="4"/>
        <v>2323.4832512135999</v>
      </c>
      <c r="AE71">
        <f>'IDT-1'!B71</f>
        <v>0</v>
      </c>
      <c r="AF71" s="24"/>
      <c r="AG71">
        <f t="shared" si="5"/>
        <v>2323.4832512135999</v>
      </c>
      <c r="AI71" s="34">
        <f>PXIL!H71</f>
        <v>0</v>
      </c>
      <c r="AJ71" s="34">
        <f>PXIL!N71</f>
        <v>0</v>
      </c>
      <c r="AK71" s="34">
        <f>RTM_IEX!H71</f>
        <v>106.33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13.369270833333331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84.016226025243682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1059.7465731677403</v>
      </c>
      <c r="P72" s="36">
        <v>118.15</v>
      </c>
      <c r="Q72" s="36">
        <v>32.555607716174293</v>
      </c>
      <c r="R72" s="38">
        <v>24.769999999999996</v>
      </c>
      <c r="S72" s="38">
        <v>0</v>
      </c>
      <c r="T72" s="37">
        <f>SUMPRODUCT(LTA!J72:AN72,LTA!J$101:AN$101,LTA!J$103:AN$103)</f>
        <v>140.32</v>
      </c>
      <c r="U72" s="37">
        <f>SUMPRODUCT(LTA!J72:AN72,LTA!J$102:AN$102,LTA!J$103:AN$103)</f>
        <v>62.2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621.45999999999992</v>
      </c>
      <c r="AB72" s="75">
        <f>-STOA!N72</f>
        <v>0</v>
      </c>
      <c r="AC72">
        <f t="shared" si="3"/>
        <v>20.485933932133925</v>
      </c>
      <c r="AD72">
        <f t="shared" si="4"/>
        <v>2307.4611038103581</v>
      </c>
      <c r="AE72">
        <f>'IDT-1'!B72</f>
        <v>0</v>
      </c>
      <c r="AF72" s="24"/>
      <c r="AG72">
        <f t="shared" si="5"/>
        <v>2307.4611038103581</v>
      </c>
      <c r="AI72" s="34">
        <f>PXIL!H72</f>
        <v>0</v>
      </c>
      <c r="AJ72" s="34">
        <f>PXIL!N72</f>
        <v>0</v>
      </c>
      <c r="AK72" s="34">
        <f>RTM_IEX!H72</f>
        <v>118.88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13.369270833333331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84.016226025243682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1069.0981510893055</v>
      </c>
      <c r="P73" s="36">
        <v>118.15</v>
      </c>
      <c r="Q73" s="36">
        <v>32.555607716174293</v>
      </c>
      <c r="R73" s="38">
        <v>9.5047979797979796</v>
      </c>
      <c r="S73" s="38">
        <v>0</v>
      </c>
      <c r="T73" s="37">
        <f>SUMPRODUCT(LTA!J73:AN73,LTA!J$101:AN$101,LTA!J$103:AN$103)</f>
        <v>104.54</v>
      </c>
      <c r="U73" s="37">
        <f>SUMPRODUCT(LTA!J73:AN73,LTA!J$102:AN$102,LTA!J$103:AN$103)</f>
        <v>62.29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639.82999999999993</v>
      </c>
      <c r="AB73" s="75">
        <f>-STOA!N73</f>
        <v>0</v>
      </c>
      <c r="AC73">
        <f t="shared" si="3"/>
        <v>20.460294040065921</v>
      </c>
      <c r="AD73">
        <f t="shared" si="4"/>
        <v>2304.5731196037887</v>
      </c>
      <c r="AE73">
        <f>'IDT-1'!B73</f>
        <v>0</v>
      </c>
      <c r="AF73" s="24"/>
      <c r="AG73">
        <f t="shared" si="5"/>
        <v>2304.5731196037887</v>
      </c>
      <c r="AI73" s="34">
        <f>PXIL!H73</f>
        <v>0</v>
      </c>
      <c r="AJ73" s="34">
        <f>PXIL!N73</f>
        <v>0</v>
      </c>
      <c r="AK73" s="34">
        <f>RTM_IEX!H73</f>
        <v>139.19999999999999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13.369270833333331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84.016226025243682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1086.1024818294388</v>
      </c>
      <c r="P74" s="36">
        <v>118.15</v>
      </c>
      <c r="Q74" s="36">
        <v>32.555607716174293</v>
      </c>
      <c r="R74" s="38">
        <v>2.72</v>
      </c>
      <c r="S74" s="38">
        <v>0</v>
      </c>
      <c r="T74" s="37">
        <f>SUMPRODUCT(LTA!J74:AN74,LTA!J$101:AN$101,LTA!J$103:AN$103)</f>
        <v>72.66</v>
      </c>
      <c r="U74" s="37">
        <f>SUMPRODUCT(LTA!J74:AN74,LTA!J$102:AN$102,LTA!J$103:AN$103)</f>
        <v>62.400000000000006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636.92999999999995</v>
      </c>
      <c r="AB74" s="75">
        <f>-STOA!N74</f>
        <v>0</v>
      </c>
      <c r="AC74">
        <f t="shared" si="3"/>
        <v>20.227969928356877</v>
      </c>
      <c r="AD74">
        <f t="shared" si="4"/>
        <v>2278.4049764758338</v>
      </c>
      <c r="AE74">
        <f>'IDT-1'!B74</f>
        <v>0</v>
      </c>
      <c r="AF74" s="24"/>
      <c r="AG74">
        <f t="shared" si="5"/>
        <v>2278.4049764758338</v>
      </c>
      <c r="AI74" s="34">
        <f>PXIL!H74</f>
        <v>0</v>
      </c>
      <c r="AJ74" s="34">
        <f>PXIL!N74</f>
        <v>0</v>
      </c>
      <c r="AK74" s="34">
        <f>RTM_IEX!H74</f>
        <v>137.25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13.493443627450981</v>
      </c>
      <c r="F75">
        <f>GT_Spot!P75</f>
        <v>0</v>
      </c>
      <c r="G75">
        <f>PPCL_NG!P75</f>
        <v>43.12</v>
      </c>
      <c r="H75">
        <f>PPCL_Spot!P75</f>
        <v>0</v>
      </c>
      <c r="I75">
        <f>Bawana_NG!P75</f>
        <v>97.310000000000016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1058.0787699319344</v>
      </c>
      <c r="P75" s="36">
        <v>118.15</v>
      </c>
      <c r="Q75" s="36">
        <v>32.555607716174293</v>
      </c>
      <c r="R75" s="38">
        <v>0</v>
      </c>
      <c r="S75" s="38">
        <v>0</v>
      </c>
      <c r="T75" s="37">
        <f>SUMPRODUCT(LTA!J75:AN75,LTA!J$101:AN$101,LTA!J$103:AN$103)</f>
        <v>45.49</v>
      </c>
      <c r="U75" s="37">
        <f>SUMPRODUCT(LTA!J75:AN75,LTA!J$102:AN$102,LTA!J$103:AN$103)</f>
        <v>62.349999999999994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707.4899999999999</v>
      </c>
      <c r="AB75" s="75">
        <f>-STOA!N75</f>
        <v>0</v>
      </c>
      <c r="AC75">
        <f t="shared" si="3"/>
        <v>20.062127195224924</v>
      </c>
      <c r="AD75">
        <f t="shared" si="4"/>
        <v>2259.7250540803348</v>
      </c>
      <c r="AE75">
        <f>'IDT-1'!B75</f>
        <v>0</v>
      </c>
      <c r="AF75" s="24"/>
      <c r="AG75">
        <f t="shared" si="5"/>
        <v>2259.7250540803348</v>
      </c>
      <c r="AI75" s="34">
        <f>PXIL!H75</f>
        <v>0</v>
      </c>
      <c r="AJ75" s="34">
        <f>PXIL!N75</f>
        <v>0</v>
      </c>
      <c r="AK75" s="34">
        <f>RTM_IEX!H75</f>
        <v>91.82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13.493443627450981</v>
      </c>
      <c r="F76">
        <f>GT_Spot!P76</f>
        <v>0</v>
      </c>
      <c r="G76">
        <f>PPCL_NG!P76</f>
        <v>43.12</v>
      </c>
      <c r="H76">
        <f>PPCL_Spot!P76</f>
        <v>0</v>
      </c>
      <c r="I76">
        <f>Bawana_NG!P76</f>
        <v>97.310000000000016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1111.9254400927935</v>
      </c>
      <c r="P76" s="36">
        <v>118.15</v>
      </c>
      <c r="Q76" s="36">
        <v>32.555607716174293</v>
      </c>
      <c r="R76" s="38">
        <v>0</v>
      </c>
      <c r="S76" s="38">
        <v>0</v>
      </c>
      <c r="T76" s="37">
        <f>SUMPRODUCT(LTA!J76:AN76,LTA!J$101:AN$101,LTA!J$103:AN$103)</f>
        <v>30.89</v>
      </c>
      <c r="U76" s="37">
        <f>SUMPRODUCT(LTA!J76:AN76,LTA!J$102:AN$102,LTA!J$103:AN$103)</f>
        <v>76.73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706.53</v>
      </c>
      <c r="AB76" s="75">
        <f>-STOA!N76</f>
        <v>0</v>
      </c>
      <c r="AC76">
        <f t="shared" si="3"/>
        <v>20.294329892640487</v>
      </c>
      <c r="AD76">
        <f t="shared" si="4"/>
        <v>2285.8795215437781</v>
      </c>
      <c r="AE76">
        <f>'IDT-1'!B76</f>
        <v>0</v>
      </c>
      <c r="AF76" s="24"/>
      <c r="AG76">
        <f t="shared" si="5"/>
        <v>2285.8795215437781</v>
      </c>
      <c r="AI76" s="34">
        <f>PXIL!H76</f>
        <v>0</v>
      </c>
      <c r="AJ76" s="34">
        <f>PXIL!N76</f>
        <v>0</v>
      </c>
      <c r="AK76" s="34">
        <f>RTM_IEX!H76</f>
        <v>65.540000000000006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13.493443627450981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102.35999999999999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1134.4113166252382</v>
      </c>
      <c r="P77" s="36">
        <v>118.15</v>
      </c>
      <c r="Q77" s="36">
        <v>32.555607716174293</v>
      </c>
      <c r="R77" s="38">
        <v>0</v>
      </c>
      <c r="S77" s="38">
        <v>0</v>
      </c>
      <c r="T77" s="37">
        <f>SUMPRODUCT(LTA!J77:AN77,LTA!J$101:AN$101,LTA!J$103:AN$103)</f>
        <v>22.09</v>
      </c>
      <c r="U77" s="37">
        <f>SUMPRODUCT(LTA!J77:AN77,LTA!J$102:AN$102,LTA!J$103:AN$103)</f>
        <v>76.67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709.43</v>
      </c>
      <c r="AB77" s="75">
        <f>-STOA!N77</f>
        <v>0</v>
      </c>
      <c r="AC77">
        <f t="shared" si="3"/>
        <v>20.056253606126003</v>
      </c>
      <c r="AD77">
        <f t="shared" si="4"/>
        <v>2259.0634743627375</v>
      </c>
      <c r="AE77">
        <f>'IDT-1'!B77</f>
        <v>0</v>
      </c>
      <c r="AF77" s="24"/>
      <c r="AG77">
        <f t="shared" si="5"/>
        <v>2259.0634743627375</v>
      </c>
      <c r="AI77" s="34">
        <f>PXIL!H77</f>
        <v>0</v>
      </c>
      <c r="AJ77" s="34">
        <f>PXIL!N77</f>
        <v>0</v>
      </c>
      <c r="AK77" s="34">
        <f>RTM_IEX!H77</f>
        <v>16.91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13.493443627450981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102.35999999999999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1143.4984527619456</v>
      </c>
      <c r="P78" s="36">
        <v>118.15</v>
      </c>
      <c r="Q78" s="36">
        <v>32.555607716174293</v>
      </c>
      <c r="R78" s="38">
        <v>0</v>
      </c>
      <c r="S78" s="38">
        <v>0</v>
      </c>
      <c r="T78" s="37">
        <f>SUMPRODUCT(LTA!J78:AN78,LTA!J$101:AN$101,LTA!J$103:AN$103)</f>
        <v>20.12</v>
      </c>
      <c r="U78" s="37">
        <f>SUMPRODUCT(LTA!J78:AN78,LTA!J$102:AN$102,LTA!J$103:AN$103)</f>
        <v>76.09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724.89</v>
      </c>
      <c r="AB78" s="75">
        <f>-STOA!N78</f>
        <v>0</v>
      </c>
      <c r="AC78">
        <f t="shared" si="3"/>
        <v>20.24307044448415</v>
      </c>
      <c r="AD78">
        <f t="shared" si="4"/>
        <v>2247.9637936610866</v>
      </c>
      <c r="AE78">
        <f>'IDT-1'!B78</f>
        <v>0</v>
      </c>
      <c r="AF78" s="24"/>
      <c r="AG78">
        <f t="shared" si="5"/>
        <v>2247.9637936610866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-16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13.493443627450981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104.04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1190.8399416262037</v>
      </c>
      <c r="P79" s="36">
        <v>118.15</v>
      </c>
      <c r="Q79" s="36">
        <v>32.555607716174293</v>
      </c>
      <c r="R79" s="38">
        <v>0</v>
      </c>
      <c r="S79" s="38">
        <v>0</v>
      </c>
      <c r="T79" s="37">
        <f>SUMPRODUCT(LTA!J79:AN79,LTA!J$101:AN$101,LTA!J$103:AN$103)</f>
        <v>20.100000000000001</v>
      </c>
      <c r="U79" s="37">
        <f>SUMPRODUCT(LTA!J79:AN79,LTA!J$102:AN$102,LTA!J$103:AN$103)</f>
        <v>75.92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734.56</v>
      </c>
      <c r="AB79" s="75">
        <f>-STOA!N79</f>
        <v>0</v>
      </c>
      <c r="AC79">
        <f t="shared" si="3"/>
        <v>20.6858815061345</v>
      </c>
      <c r="AD79">
        <f t="shared" si="4"/>
        <v>2329.9824714636948</v>
      </c>
      <c r="AE79">
        <f>'IDT-1'!B79</f>
        <v>0</v>
      </c>
      <c r="AF79" s="24"/>
      <c r="AG79">
        <f t="shared" si="5"/>
        <v>2329.9824714636948</v>
      </c>
      <c r="AI79" s="34">
        <f>PXIL!H79</f>
        <v>0</v>
      </c>
      <c r="AJ79" s="34">
        <f>PXIL!N79</f>
        <v>0</v>
      </c>
      <c r="AK79" s="34">
        <f>RTM_IEX!H79</f>
        <v>7.96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13.493443627450981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104.04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1190.8399416262037</v>
      </c>
      <c r="P80" s="36">
        <v>118.15</v>
      </c>
      <c r="Q80" s="36">
        <v>32.555607716174293</v>
      </c>
      <c r="R80" s="38">
        <v>0</v>
      </c>
      <c r="S80" s="38">
        <v>0</v>
      </c>
      <c r="T80" s="37">
        <f>SUMPRODUCT(LTA!J80:AN80,LTA!J$101:AN$101,LTA!J$103:AN$103)</f>
        <v>20.29</v>
      </c>
      <c r="U80" s="37">
        <f>SUMPRODUCT(LTA!J80:AN80,LTA!J$102:AN$102,LTA!J$103:AN$103)</f>
        <v>85.54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743.26</v>
      </c>
      <c r="AB80" s="75">
        <f>-STOA!N80</f>
        <v>0</v>
      </c>
      <c r="AC80">
        <f t="shared" si="3"/>
        <v>20.833545506134499</v>
      </c>
      <c r="AD80">
        <f t="shared" si="4"/>
        <v>2346.6148074636944</v>
      </c>
      <c r="AE80">
        <f>'IDT-1'!B80</f>
        <v>0</v>
      </c>
      <c r="AF80" s="24"/>
      <c r="AG80">
        <f t="shared" si="5"/>
        <v>2346.6148074636944</v>
      </c>
      <c r="AI80" s="34">
        <f>PXIL!H80</f>
        <v>0</v>
      </c>
      <c r="AJ80" s="34">
        <f>PXIL!N80</f>
        <v>0</v>
      </c>
      <c r="AK80" s="34">
        <f>RTM_IEX!H80</f>
        <v>6.23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13.493443627450981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104.04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1178.668342210912</v>
      </c>
      <c r="P81" s="36">
        <v>118.15</v>
      </c>
      <c r="Q81" s="36">
        <v>32.555607716174293</v>
      </c>
      <c r="R81" s="38">
        <v>0</v>
      </c>
      <c r="S81" s="38">
        <v>0</v>
      </c>
      <c r="T81" s="37">
        <f>SUMPRODUCT(LTA!J81:AN81,LTA!J$101:AN$101,LTA!J$103:AN$103)</f>
        <v>20.66</v>
      </c>
      <c r="U81" s="37">
        <f>SUMPRODUCT(LTA!J81:AN81,LTA!J$102:AN$102,LTA!J$103:AN$103)</f>
        <v>85.08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762.58999999999992</v>
      </c>
      <c r="AB81" s="75">
        <f>-STOA!N81</f>
        <v>0</v>
      </c>
      <c r="AC81">
        <f t="shared" si="3"/>
        <v>20.840923431279929</v>
      </c>
      <c r="AD81">
        <f t="shared" si="4"/>
        <v>2347.4458301232576</v>
      </c>
      <c r="AE81">
        <f>'IDT-1'!B81</f>
        <v>0</v>
      </c>
      <c r="AF81" s="24"/>
      <c r="AG81">
        <f t="shared" si="5"/>
        <v>2347.4458301232576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13.493443627450981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104.04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1178.668342210912</v>
      </c>
      <c r="P82" s="36">
        <v>118.15</v>
      </c>
      <c r="Q82" s="36">
        <v>32.555607716174293</v>
      </c>
      <c r="R82" s="38">
        <v>0</v>
      </c>
      <c r="S82" s="38">
        <v>0</v>
      </c>
      <c r="T82" s="37">
        <f>SUMPRODUCT(LTA!J82:AN82,LTA!J$101:AN$101,LTA!J$103:AN$103)</f>
        <v>22.65</v>
      </c>
      <c r="U82" s="37">
        <f>SUMPRODUCT(LTA!J82:AN82,LTA!J$102:AN$102,LTA!J$103:AN$103)</f>
        <v>88.22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779.02</v>
      </c>
      <c r="AB82" s="75">
        <f>-STOA!N82</f>
        <v>0</v>
      </c>
      <c r="AC82">
        <f t="shared" si="3"/>
        <v>21.030651431279932</v>
      </c>
      <c r="AD82">
        <f t="shared" si="4"/>
        <v>2368.8161021232572</v>
      </c>
      <c r="AE82">
        <f>'IDT-1'!B82</f>
        <v>0</v>
      </c>
      <c r="AF82" s="24"/>
      <c r="AG82">
        <f t="shared" si="5"/>
        <v>2368.8161021232572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13.937555753791257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104.04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1175.7194587725962</v>
      </c>
      <c r="P83" s="36">
        <v>118.15</v>
      </c>
      <c r="Q83" s="36">
        <v>32.555607716174293</v>
      </c>
      <c r="R83" s="38">
        <v>0</v>
      </c>
      <c r="S83" s="38">
        <v>0</v>
      </c>
      <c r="T83" s="37">
        <f>SUMPRODUCT(LTA!J83:AN83,LTA!J$101:AN$101,LTA!J$103:AN$103)</f>
        <v>24.5</v>
      </c>
      <c r="U83" s="37">
        <f>SUMPRODUCT(LTA!J83:AN83,LTA!J$102:AN$102,LTA!J$103:AN$103)</f>
        <v>87.49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785.7399999999999</v>
      </c>
      <c r="AB83" s="75">
        <f>-STOA!N83</f>
        <v>0</v>
      </c>
      <c r="AC83">
        <f t="shared" si="3"/>
        <v>21.388335907011381</v>
      </c>
      <c r="AD83">
        <f t="shared" si="4"/>
        <v>2338.7936463355504</v>
      </c>
      <c r="AE83">
        <f>'IDT-1'!B83</f>
        <v>0</v>
      </c>
      <c r="AF83" s="24"/>
      <c r="AG83">
        <f t="shared" si="5"/>
        <v>2338.7936463355504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-35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13.937555753791257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104.04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1175.2524943125961</v>
      </c>
      <c r="P84" s="36">
        <v>118.15</v>
      </c>
      <c r="Q84" s="36">
        <v>32.555607716174293</v>
      </c>
      <c r="R84" s="38">
        <v>0</v>
      </c>
      <c r="S84" s="38">
        <v>0</v>
      </c>
      <c r="T84" s="37">
        <f>SUMPRODUCT(LTA!J84:AN84,LTA!J$101:AN$101,LTA!J$103:AN$103)</f>
        <v>25.130000000000003</v>
      </c>
      <c r="U84" s="37">
        <f>SUMPRODUCT(LTA!J84:AN84,LTA!J$102:AN$102,LTA!J$103:AN$103)</f>
        <v>86.59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784.77</v>
      </c>
      <c r="AB84" s="75">
        <f>-STOA!N84</f>
        <v>0</v>
      </c>
      <c r="AC84">
        <f t="shared" si="3"/>
        <v>21.266777089497037</v>
      </c>
      <c r="AD84">
        <f t="shared" si="4"/>
        <v>2349.2082406930649</v>
      </c>
      <c r="AE84">
        <f>'IDT-1'!B84</f>
        <v>0</v>
      </c>
      <c r="AF84" s="24"/>
      <c r="AG84">
        <f t="shared" si="5"/>
        <v>2349.2082406930649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-23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13.937555753791257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135.04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1158.5148603691562</v>
      </c>
      <c r="P85" s="36">
        <v>118.15</v>
      </c>
      <c r="Q85" s="36">
        <v>32.555607716174293</v>
      </c>
      <c r="R85" s="38">
        <v>0</v>
      </c>
      <c r="S85" s="38">
        <v>0</v>
      </c>
      <c r="T85" s="37">
        <f>SUMPRODUCT(LTA!J85:AN85,LTA!J$101:AN$101,LTA!J$103:AN$103)</f>
        <v>25.29</v>
      </c>
      <c r="U85" s="37">
        <f>SUMPRODUCT(LTA!J85:AN85,LTA!J$102:AN$102,LTA!J$103:AN$103)</f>
        <v>86.24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815.69999999999993</v>
      </c>
      <c r="AB85" s="75">
        <f>-STOA!N85</f>
        <v>0</v>
      </c>
      <c r="AC85">
        <f t="shared" si="3"/>
        <v>21.769335441061109</v>
      </c>
      <c r="AD85">
        <f t="shared" si="4"/>
        <v>2381.7080483980603</v>
      </c>
      <c r="AE85">
        <f>'IDT-1'!B85</f>
        <v>0</v>
      </c>
      <c r="AF85" s="24"/>
      <c r="AG85">
        <f t="shared" si="5"/>
        <v>2381.7080483980603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-35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13.937555753791257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135.04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1134.2038434923249</v>
      </c>
      <c r="P86" s="36">
        <v>118.15</v>
      </c>
      <c r="Q86" s="36">
        <v>32.555607716174293</v>
      </c>
      <c r="R86" s="38">
        <v>0</v>
      </c>
      <c r="S86" s="38">
        <v>0</v>
      </c>
      <c r="T86" s="37">
        <f>SUMPRODUCT(LTA!J86:AN86,LTA!J$101:AN$101,LTA!J$103:AN$103)</f>
        <v>25.67</v>
      </c>
      <c r="U86" s="37">
        <f>SUMPRODUCT(LTA!J86:AN86,LTA!J$102:AN$102,LTA!J$103:AN$103)</f>
        <v>85.97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867.89999999999986</v>
      </c>
      <c r="AB86" s="75">
        <f>-STOA!N86</f>
        <v>0</v>
      </c>
      <c r="AC86">
        <f t="shared" si="3"/>
        <v>22.175532787944512</v>
      </c>
      <c r="AD86">
        <f t="shared" si="4"/>
        <v>2391.3008341743462</v>
      </c>
      <c r="AE86">
        <f>'IDT-1'!B86</f>
        <v>11</v>
      </c>
      <c r="AF86" s="24"/>
      <c r="AG86">
        <f t="shared" si="5"/>
        <v>2402.3008341743462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-53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13.937555753791257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1133.0617092134073</v>
      </c>
      <c r="P87" s="36">
        <v>118.15</v>
      </c>
      <c r="Q87" s="36">
        <v>32.555607716174293</v>
      </c>
      <c r="R87" s="38">
        <v>0</v>
      </c>
      <c r="S87" s="38">
        <v>0</v>
      </c>
      <c r="T87" s="37">
        <f>SUMPRODUCT(LTA!J87:AN87,LTA!J$101:AN$101,LTA!J$103:AN$103)</f>
        <v>24.33</v>
      </c>
      <c r="U87" s="37">
        <f>SUMPRODUCT(LTA!J87:AN87,LTA!J$102:AN$102,LTA!J$103:AN$103)</f>
        <v>84.52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767.8599999999999</v>
      </c>
      <c r="AB87" s="75">
        <f>-STOA!N87</f>
        <v>0</v>
      </c>
      <c r="AC87">
        <f t="shared" si="3"/>
        <v>20.580421247613682</v>
      </c>
      <c r="AD87">
        <f t="shared" si="4"/>
        <v>2318.1038114357593</v>
      </c>
      <c r="AE87">
        <f>'IDT-1'!B87</f>
        <v>33</v>
      </c>
      <c r="AF87" s="24"/>
      <c r="AG87">
        <f t="shared" si="5"/>
        <v>2351.1038114357593</v>
      </c>
      <c r="AI87" s="34">
        <f>PXIL!H87</f>
        <v>0</v>
      </c>
      <c r="AJ87" s="34">
        <f>PXIL!N87</f>
        <v>0</v>
      </c>
      <c r="AK87" s="34">
        <f>RTM_IEX!H87</f>
        <v>11.61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13.937555753791257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1133.0617092134073</v>
      </c>
      <c r="P88" s="36">
        <v>118.15</v>
      </c>
      <c r="Q88" s="36">
        <v>32.555607716174293</v>
      </c>
      <c r="R88" s="38">
        <v>0</v>
      </c>
      <c r="S88" s="38">
        <v>0</v>
      </c>
      <c r="T88" s="37">
        <f>SUMPRODUCT(LTA!J88:AN88,LTA!J$101:AN$101,LTA!J$103:AN$103)</f>
        <v>22.67</v>
      </c>
      <c r="U88" s="37">
        <f>SUMPRODUCT(LTA!J88:AN88,LTA!J$102:AN$102,LTA!J$103:AN$103)</f>
        <v>82.27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767.8599999999999</v>
      </c>
      <c r="AB88" s="75">
        <f>-STOA!N88</f>
        <v>0</v>
      </c>
      <c r="AC88">
        <f t="shared" si="3"/>
        <v>20.494885247613684</v>
      </c>
      <c r="AD88">
        <f t="shared" si="4"/>
        <v>2308.4693474357596</v>
      </c>
      <c r="AE88">
        <f>'IDT-1'!B88</f>
        <v>66</v>
      </c>
      <c r="AF88" s="24"/>
      <c r="AG88">
        <f t="shared" si="5"/>
        <v>2374.4693474357596</v>
      </c>
      <c r="AI88" s="34">
        <f>PXIL!H88</f>
        <v>0</v>
      </c>
      <c r="AJ88" s="34">
        <f>PXIL!N88</f>
        <v>0</v>
      </c>
      <c r="AK88" s="34">
        <f>RTM_IEX!H88</f>
        <v>5.8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13.937555753791257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1131.18689211694</v>
      </c>
      <c r="P89" s="36">
        <v>118.15</v>
      </c>
      <c r="Q89" s="36">
        <v>32.555607716174293</v>
      </c>
      <c r="R89" s="38">
        <v>0</v>
      </c>
      <c r="S89" s="38">
        <v>0</v>
      </c>
      <c r="T89" s="37">
        <f>SUMPRODUCT(LTA!J89:AN89,LTA!J$101:AN$101,LTA!J$103:AN$103)</f>
        <v>23.33</v>
      </c>
      <c r="U89" s="37">
        <f>SUMPRODUCT(LTA!J89:AN89,LTA!J$102:AN$102,LTA!J$103:AN$103)</f>
        <v>81.55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772.68999999999994</v>
      </c>
      <c r="AB89" s="75">
        <f>-STOA!N89</f>
        <v>0</v>
      </c>
      <c r="AC89">
        <f t="shared" si="3"/>
        <v>20.673394857164773</v>
      </c>
      <c r="AD89">
        <f t="shared" si="4"/>
        <v>2328.5760207297412</v>
      </c>
      <c r="AE89">
        <f>'IDT-1'!B89</f>
        <v>83.483999999999995</v>
      </c>
      <c r="AF89" s="24"/>
      <c r="AG89">
        <f t="shared" si="5"/>
        <v>2412.0600207297412</v>
      </c>
      <c r="AI89" s="34">
        <f>PXIL!H89</f>
        <v>0</v>
      </c>
      <c r="AJ89" s="34">
        <f>PXIL!N89</f>
        <v>0</v>
      </c>
      <c r="AK89" s="34">
        <f>RTM_IEX!H89</f>
        <v>23.19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9.9293600000000009</v>
      </c>
      <c r="E90">
        <f>GT_NG!P90</f>
        <v>13.937555753791257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1150.3482175918812</v>
      </c>
      <c r="P90" s="36">
        <v>118.15</v>
      </c>
      <c r="Q90" s="36">
        <v>32.555607716174293</v>
      </c>
      <c r="R90" s="38">
        <v>0</v>
      </c>
      <c r="S90" s="38">
        <v>0</v>
      </c>
      <c r="T90" s="37">
        <f>SUMPRODUCT(LTA!J90:AN90,LTA!J$101:AN$101,LTA!J$103:AN$103)</f>
        <v>23.130000000000003</v>
      </c>
      <c r="U90" s="37">
        <f>SUMPRODUCT(LTA!J90:AN90,LTA!J$102:AN$102,LTA!J$103:AN$103)</f>
        <v>80.92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784.28999999999985</v>
      </c>
      <c r="AB90" s="75">
        <f>-STOA!N90</f>
        <v>0</v>
      </c>
      <c r="AC90">
        <f t="shared" si="3"/>
        <v>21.030422521344256</v>
      </c>
      <c r="AD90">
        <f t="shared" si="4"/>
        <v>2368.7903185405025</v>
      </c>
      <c r="AE90">
        <f>'IDT-1'!B90</f>
        <v>77.986000000000004</v>
      </c>
      <c r="AF90" s="24"/>
      <c r="AG90">
        <f t="shared" si="5"/>
        <v>2446.7763185405024</v>
      </c>
      <c r="AI90" s="34">
        <f>PXIL!H90</f>
        <v>0</v>
      </c>
      <c r="AJ90" s="34">
        <f>PXIL!N90</f>
        <v>0</v>
      </c>
      <c r="AK90" s="34">
        <f>RTM_IEX!H90</f>
        <v>33.83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9.9293600000000009</v>
      </c>
      <c r="E91">
        <f>GT_NG!P91</f>
        <v>13.937555753791257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1153.4144870790674</v>
      </c>
      <c r="P91" s="36">
        <v>118.15</v>
      </c>
      <c r="Q91" s="36">
        <v>32.555607716174293</v>
      </c>
      <c r="R91" s="38">
        <v>0</v>
      </c>
      <c r="S91" s="38">
        <v>0</v>
      </c>
      <c r="T91" s="37">
        <f>SUMPRODUCT(LTA!J91:AN91,LTA!J$101:AN$101,LTA!J$103:AN$103)</f>
        <v>22.92</v>
      </c>
      <c r="U91" s="37">
        <f>SUMPRODUCT(LTA!J91:AN91,LTA!J$102:AN$102,LTA!J$103:AN$103)</f>
        <v>81.45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852.79</v>
      </c>
      <c r="AB91" s="75">
        <f>-STOA!N91</f>
        <v>0</v>
      </c>
      <c r="AC91">
        <f t="shared" si="3"/>
        <v>21.569477692831494</v>
      </c>
      <c r="AD91">
        <f t="shared" si="4"/>
        <v>2429.5075328562011</v>
      </c>
      <c r="AE91">
        <f>'IDT-1'!B91</f>
        <v>43</v>
      </c>
      <c r="AF91" s="24"/>
      <c r="AG91">
        <f t="shared" si="5"/>
        <v>2472.5075328562011</v>
      </c>
      <c r="AI91" s="34">
        <f>PXIL!H91</f>
        <v>0</v>
      </c>
      <c r="AJ91" s="34">
        <f>PXIL!N91</f>
        <v>0</v>
      </c>
      <c r="AK91" s="34">
        <f>RTM_IEX!H91</f>
        <v>23.2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9.9293600000000009</v>
      </c>
      <c r="E92">
        <f>GT_NG!P92</f>
        <v>13.937555753791257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1153.4144870790674</v>
      </c>
      <c r="P92" s="36">
        <v>118.15</v>
      </c>
      <c r="Q92" s="36">
        <v>32.555607716174293</v>
      </c>
      <c r="R92" s="38">
        <v>0</v>
      </c>
      <c r="S92" s="38">
        <v>0</v>
      </c>
      <c r="T92" s="37">
        <f>SUMPRODUCT(LTA!J92:AN92,LTA!J$101:AN$101,LTA!J$103:AN$103)</f>
        <v>22.71</v>
      </c>
      <c r="U92" s="37">
        <f>SUMPRODUCT(LTA!J92:AN92,LTA!J$102:AN$102,LTA!J$103:AN$103)</f>
        <v>84.8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875.99</v>
      </c>
      <c r="AB92" s="75">
        <f>-STOA!N92</f>
        <v>0</v>
      </c>
      <c r="AC92">
        <f t="shared" si="3"/>
        <v>21.750229692831493</v>
      </c>
      <c r="AD92">
        <f t="shared" si="4"/>
        <v>2449.8667808562018</v>
      </c>
      <c r="AE92">
        <f>'IDT-1'!B92</f>
        <v>51.402999999999999</v>
      </c>
      <c r="AF92" s="24"/>
      <c r="AG92">
        <f t="shared" si="5"/>
        <v>2501.2697808562016</v>
      </c>
      <c r="AI92" s="34">
        <f>PXIL!H92</f>
        <v>0</v>
      </c>
      <c r="AJ92" s="34">
        <f>PXIL!N92</f>
        <v>0</v>
      </c>
      <c r="AK92" s="34">
        <f>RTM_IEX!H92</f>
        <v>17.399999999999999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9.9293600000000009</v>
      </c>
      <c r="E93">
        <f>GT_NG!P93</f>
        <v>13.937555753791257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1154.2057536843004</v>
      </c>
      <c r="P93" s="36">
        <v>118.15</v>
      </c>
      <c r="Q93" s="36">
        <v>32.555607716174293</v>
      </c>
      <c r="R93" s="38">
        <v>0</v>
      </c>
      <c r="S93" s="38">
        <v>0</v>
      </c>
      <c r="T93" s="37">
        <f>SUMPRODUCT(LTA!J93:AN93,LTA!J$101:AN$101,LTA!J$103:AN$103)</f>
        <v>22.46</v>
      </c>
      <c r="U93" s="37">
        <f>SUMPRODUCT(LTA!J93:AN93,LTA!J$102:AN$102,LTA!J$103:AN$103)</f>
        <v>84.6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921.41999999999985</v>
      </c>
      <c r="AB93" s="75">
        <f>-STOA!N93</f>
        <v>0</v>
      </c>
      <c r="AC93">
        <f t="shared" si="3"/>
        <v>22.314584838957543</v>
      </c>
      <c r="AD93">
        <f t="shared" si="4"/>
        <v>2513.4336923153087</v>
      </c>
      <c r="AE93">
        <f>'IDT-1'!B93</f>
        <v>38.323</v>
      </c>
      <c r="AF93" s="24"/>
      <c r="AG93">
        <f t="shared" si="5"/>
        <v>2551.7566923153086</v>
      </c>
      <c r="AI93" s="34">
        <f>PXIL!H93</f>
        <v>0</v>
      </c>
      <c r="AJ93" s="34">
        <f>PXIL!N93</f>
        <v>0</v>
      </c>
      <c r="AK93" s="34">
        <f>RTM_IEX!H93</f>
        <v>35.76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9.9293600000000009</v>
      </c>
      <c r="E94">
        <f>GT_NG!P94</f>
        <v>13.937555753791257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1189.8934380547782</v>
      </c>
      <c r="P94" s="36">
        <v>118.15</v>
      </c>
      <c r="Q94" s="36">
        <v>32.555607716174293</v>
      </c>
      <c r="R94" s="38">
        <v>0</v>
      </c>
      <c r="S94" s="38">
        <v>0</v>
      </c>
      <c r="T94" s="37">
        <f>SUMPRODUCT(LTA!J94:AN94,LTA!J$101:AN$101,LTA!J$103:AN$103)</f>
        <v>22.79</v>
      </c>
      <c r="U94" s="37">
        <f>SUMPRODUCT(LTA!J94:AN94,LTA!J$102:AN$102,LTA!J$103:AN$103)</f>
        <v>83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944.61999999999989</v>
      </c>
      <c r="AB94" s="75">
        <f>-STOA!N94</f>
        <v>0</v>
      </c>
      <c r="AC94">
        <f t="shared" si="3"/>
        <v>22.540988461417751</v>
      </c>
      <c r="AD94">
        <f t="shared" si="4"/>
        <v>2538.9349730633262</v>
      </c>
      <c r="AE94">
        <f>'IDT-1'!B94</f>
        <v>27.731000000000002</v>
      </c>
      <c r="AF94" s="24"/>
      <c r="AG94">
        <f t="shared" si="5"/>
        <v>2566.6659730633264</v>
      </c>
      <c r="AI94" s="34">
        <f>PXIL!H94</f>
        <v>0</v>
      </c>
      <c r="AJ94" s="34">
        <f>PXIL!N94</f>
        <v>0</v>
      </c>
      <c r="AK94" s="34">
        <f>RTM_IEX!H94</f>
        <v>3.87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9.9293600000000009</v>
      </c>
      <c r="E95">
        <f>GT_NG!P95</f>
        <v>13.937555753791257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1162.7220784605386</v>
      </c>
      <c r="P95" s="36">
        <v>118.15</v>
      </c>
      <c r="Q95" s="36">
        <v>32.555607716174293</v>
      </c>
      <c r="R95" s="38">
        <v>0</v>
      </c>
      <c r="S95" s="38">
        <v>0</v>
      </c>
      <c r="T95" s="37">
        <f>SUMPRODUCT(LTA!J95:AN95,LTA!J$101:AN$101,LTA!J$103:AN$103)</f>
        <v>23.130000000000003</v>
      </c>
      <c r="U95" s="37">
        <f>SUMPRODUCT(LTA!J95:AN95,LTA!J$102:AN$102,LTA!J$103:AN$103)</f>
        <v>82.65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66.69</v>
      </c>
      <c r="Z95" s="34">
        <f>IEX!N95</f>
        <v>0</v>
      </c>
      <c r="AA95" s="75">
        <f>STOA!H95</f>
        <v>914.5999999999998</v>
      </c>
      <c r="AB95" s="75">
        <f>-STOA!N95</f>
        <v>0</v>
      </c>
      <c r="AC95">
        <f t="shared" si="3"/>
        <v>22.696970027254782</v>
      </c>
      <c r="AD95">
        <f t="shared" si="4"/>
        <v>2532.3976319032495</v>
      </c>
      <c r="AE95">
        <f>'IDT-1'!B95</f>
        <v>10.029999999999999</v>
      </c>
      <c r="AF95" s="24"/>
      <c r="AG95">
        <f t="shared" si="5"/>
        <v>2542.4276319032497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9.9293600000000009</v>
      </c>
      <c r="E96">
        <f>GT_NG!P96</f>
        <v>13.937555753791257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1150.3965363474765</v>
      </c>
      <c r="P96" s="36">
        <v>118.15</v>
      </c>
      <c r="Q96" s="36">
        <v>32.555607716174293</v>
      </c>
      <c r="R96" s="38">
        <v>0</v>
      </c>
      <c r="S96" s="38">
        <v>0</v>
      </c>
      <c r="T96" s="37">
        <f>SUMPRODUCT(LTA!J96:AN96,LTA!J$101:AN$101,LTA!J$103:AN$103)</f>
        <v>23.67</v>
      </c>
      <c r="U96" s="37">
        <f>SUMPRODUCT(LTA!J96:AN96,LTA!J$102:AN$102,LTA!J$103:AN$103)</f>
        <v>82.44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96.66</v>
      </c>
      <c r="Z96" s="34">
        <f>IEX!N96</f>
        <v>0</v>
      </c>
      <c r="AA96" s="75">
        <f>STOA!H96</f>
        <v>897.1999999999997</v>
      </c>
      <c r="AB96" s="75">
        <f>-STOA!N96</f>
        <v>0</v>
      </c>
      <c r="AC96">
        <f t="shared" si="3"/>
        <v>22.746415894270815</v>
      </c>
      <c r="AD96">
        <f t="shared" si="4"/>
        <v>2527.9226439231716</v>
      </c>
      <c r="AE96">
        <f>'IDT-1'!B96</f>
        <v>6.8680000000000003</v>
      </c>
      <c r="AF96" s="24"/>
      <c r="AG96">
        <f t="shared" si="5"/>
        <v>2534.7906439231715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9.9293600000000009</v>
      </c>
      <c r="E97">
        <f>GT_NG!P97</f>
        <v>13.937555753791257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1145.8377144479869</v>
      </c>
      <c r="P97" s="36">
        <v>118.15</v>
      </c>
      <c r="Q97" s="36">
        <v>32.555607716174293</v>
      </c>
      <c r="R97" s="38">
        <v>0</v>
      </c>
      <c r="S97" s="38">
        <v>0</v>
      </c>
      <c r="T97" s="37">
        <f>SUMPRODUCT(LTA!J97:AN97,LTA!J$101:AN$101,LTA!J$103:AN$103)</f>
        <v>23.97</v>
      </c>
      <c r="U97" s="37">
        <f>SUMPRODUCT(LTA!J97:AN97,LTA!J$102:AN$102,LTA!J$103:AN$103)</f>
        <v>82.25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74.42</v>
      </c>
      <c r="Z97" s="34">
        <f>IEX!N97</f>
        <v>0</v>
      </c>
      <c r="AA97" s="75">
        <f>STOA!H97</f>
        <v>897.1999999999997</v>
      </c>
      <c r="AB97" s="75">
        <f>-STOA!N97</f>
        <v>0</v>
      </c>
      <c r="AC97">
        <f t="shared" si="3"/>
        <v>22.431651113855544</v>
      </c>
      <c r="AD97">
        <f t="shared" si="4"/>
        <v>2510.5485868040969</v>
      </c>
      <c r="AE97">
        <f>'IDT-1'!B97</f>
        <v>12.358000000000001</v>
      </c>
      <c r="AF97" s="24"/>
      <c r="AG97">
        <f t="shared" si="5"/>
        <v>2522.9065868040971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9.9293600000000009</v>
      </c>
      <c r="E98">
        <f>GT_NG!P98</f>
        <v>13.937555753791257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1133.7008104916822</v>
      </c>
      <c r="P98" s="36">
        <v>118.15</v>
      </c>
      <c r="Q98" s="36">
        <v>32.555607716174293</v>
      </c>
      <c r="R98" s="38">
        <v>0</v>
      </c>
      <c r="S98" s="38">
        <v>0</v>
      </c>
      <c r="T98" s="37">
        <f>SUMPRODUCT(LTA!J98:AN98,LTA!J$101:AN$101,LTA!J$103:AN$103)</f>
        <v>24</v>
      </c>
      <c r="U98" s="37">
        <f>SUMPRODUCT(LTA!J98:AN98,LTA!J$102:AN$102,LTA!J$103:AN$103)</f>
        <v>82.050000000000011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50.26</v>
      </c>
      <c r="Z98" s="34">
        <f>IEX!N98</f>
        <v>0</v>
      </c>
      <c r="AA98" s="75">
        <f>STOA!H98</f>
        <v>897.1999999999997</v>
      </c>
      <c r="AB98" s="75">
        <f>-STOA!N98</f>
        <v>0</v>
      </c>
      <c r="AC98">
        <f t="shared" si="3"/>
        <v>22.057473593906892</v>
      </c>
      <c r="AD98">
        <f t="shared" si="4"/>
        <v>2480.455860367741</v>
      </c>
      <c r="AE98">
        <f>'IDT-1'!B98</f>
        <v>13.709</v>
      </c>
      <c r="AF98" s="24"/>
      <c r="AG98">
        <f t="shared" si="5"/>
        <v>2494.1648603677409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0.23830463999999954</v>
      </c>
      <c r="E99">
        <f t="shared" si="6"/>
        <v>0.32654355694201925</v>
      </c>
      <c r="F99">
        <f t="shared" si="6"/>
        <v>0</v>
      </c>
      <c r="G99">
        <f t="shared" si="6"/>
        <v>1.0375717584126245</v>
      </c>
      <c r="H99">
        <f t="shared" si="6"/>
        <v>0</v>
      </c>
      <c r="I99">
        <f t="shared" si="6"/>
        <v>2.1958821018844281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25.270362108072629</v>
      </c>
      <c r="P99" s="36">
        <f t="shared" si="6"/>
        <v>2.7251060565392318</v>
      </c>
      <c r="Q99" s="36">
        <f t="shared" si="6"/>
        <v>0.78127690141903283</v>
      </c>
      <c r="R99" s="38">
        <f t="shared" si="6"/>
        <v>0.50327749594144899</v>
      </c>
      <c r="S99" s="38">
        <f t="shared" si="6"/>
        <v>0</v>
      </c>
      <c r="T99" s="37">
        <f t="shared" si="6"/>
        <v>4.5163750000000009</v>
      </c>
      <c r="U99" s="37">
        <f t="shared" si="6"/>
        <v>1.5990050000000002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0.16407749999999999</v>
      </c>
      <c r="Z99" s="34">
        <f t="shared" si="6"/>
        <v>0</v>
      </c>
      <c r="AA99" s="75">
        <f t="shared" si="6"/>
        <v>12.0928475</v>
      </c>
      <c r="AB99" s="75">
        <f t="shared" si="6"/>
        <v>0</v>
      </c>
      <c r="AC99">
        <f t="shared" si="6"/>
        <v>0.46394196855705094</v>
      </c>
      <c r="AD99">
        <f t="shared" si="6"/>
        <v>52.155790150654369</v>
      </c>
      <c r="AE99">
        <f t="shared" si="6"/>
        <v>0.41947300000000004</v>
      </c>
      <c r="AG99">
        <f t="shared" si="6"/>
        <v>52.575263150654386</v>
      </c>
      <c r="AI99">
        <f t="shared" si="6"/>
        <v>0</v>
      </c>
      <c r="AJ99">
        <f t="shared" si="6"/>
        <v>0</v>
      </c>
      <c r="AK99">
        <f t="shared" si="6"/>
        <v>1.2193524999999996</v>
      </c>
      <c r="AL99">
        <f t="shared" si="6"/>
        <v>-5.0250000000000003E-2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45195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5.5525400000000005</v>
      </c>
      <c r="E3">
        <f>GT_NG!Q3</f>
        <v>8.0167014613778704</v>
      </c>
      <c r="F3">
        <f>GT_Spot!Q3</f>
        <v>0</v>
      </c>
      <c r="G3">
        <f>PPCL_NG!Q3</f>
        <v>24.818838709677419</v>
      </c>
      <c r="H3">
        <f>PPCL_Spot!Q3</f>
        <v>0</v>
      </c>
      <c r="I3">
        <f>Bawana_NG!Q3</f>
        <v>44.997895622895612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600.10377593887961</v>
      </c>
      <c r="P3" s="36">
        <v>62.107388031456338</v>
      </c>
      <c r="Q3" s="36">
        <v>18.827459867799814</v>
      </c>
      <c r="R3" s="38">
        <v>0</v>
      </c>
      <c r="S3" s="38">
        <v>0</v>
      </c>
      <c r="T3" s="37">
        <f>SUMPRODUCT(LTA!J3:AN3,LTA!J$101:AN$101,LTA!J$104:AN$104)</f>
        <v>16.010000000000002</v>
      </c>
      <c r="U3" s="37">
        <f>SUMPRODUCT(LTA!J3:AN3,LTA!J$102:AN$102,LTA!J$104:AN$104)</f>
        <v>107.92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261.29000000000002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10.286976476762364</v>
      </c>
      <c r="AD3">
        <f>SUM(B3:AB3,AI3:AR3)-AC3</f>
        <v>1158.6876231553242</v>
      </c>
      <c r="AE3">
        <f>'IDT-1'!C3</f>
        <v>0</v>
      </c>
      <c r="AF3" s="24"/>
      <c r="AG3">
        <f>SUM(AD3:AF3)</f>
        <v>1158.6876231553242</v>
      </c>
      <c r="AI3" s="34">
        <f>PXIL!I3</f>
        <v>0</v>
      </c>
      <c r="AJ3" s="34">
        <f>PXIL!O3</f>
        <v>0</v>
      </c>
      <c r="AK3" s="34">
        <f>RTM_IEX!I3</f>
        <v>19.329999999999998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5.5525400000000005</v>
      </c>
      <c r="E4">
        <f>GT_NG!Q4</f>
        <v>8.0167014613778704</v>
      </c>
      <c r="F4">
        <f>GT_Spot!Q4</f>
        <v>0</v>
      </c>
      <c r="G4">
        <f>PPCL_NG!Q4</f>
        <v>24.818838709677419</v>
      </c>
      <c r="H4">
        <f>PPCL_Spot!Q4</f>
        <v>0</v>
      </c>
      <c r="I4">
        <f>Bawana_NG!Q4</f>
        <v>44.997895622895612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600.10593471095024</v>
      </c>
      <c r="P4" s="36">
        <v>62.107388031456338</v>
      </c>
      <c r="Q4" s="36">
        <v>18.827459867799814</v>
      </c>
      <c r="R4" s="38">
        <v>0</v>
      </c>
      <c r="S4" s="38">
        <v>0</v>
      </c>
      <c r="T4" s="37">
        <f>SUMPRODUCT(LTA!J4:AN4,LTA!J$101:AN$101,LTA!J$104:AN$104)</f>
        <v>15.95</v>
      </c>
      <c r="U4" s="37">
        <f>SUMPRODUCT(LTA!J4:AN4,LTA!J$102:AN$102,LTA!J$104:AN$104)</f>
        <v>107.92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261.29000000000002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10.158867473956585</v>
      </c>
      <c r="AD4">
        <f t="shared" ref="AD4:AD67" si="1">SUM(B4:AB4,AI4:AR4)-AC4</f>
        <v>1144.2578909302006</v>
      </c>
      <c r="AE4">
        <f>'IDT-1'!C4</f>
        <v>0</v>
      </c>
      <c r="AF4" s="24"/>
      <c r="AG4">
        <f t="shared" ref="AG4:AG67" si="2">SUM(AD4:AF4)</f>
        <v>1144.2578909302006</v>
      </c>
      <c r="AI4" s="34">
        <f>PXIL!I4</f>
        <v>0</v>
      </c>
      <c r="AJ4" s="34">
        <f>PXIL!O4</f>
        <v>0</v>
      </c>
      <c r="AK4" s="34">
        <f>RTM_IEX!I4</f>
        <v>4.83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5.5525400000000005</v>
      </c>
      <c r="E5">
        <f>GT_NG!Q5</f>
        <v>8.0167014613778704</v>
      </c>
      <c r="F5">
        <f>GT_Spot!Q5</f>
        <v>0</v>
      </c>
      <c r="G5">
        <f>PPCL_NG!Q5</f>
        <v>24.81</v>
      </c>
      <c r="H5">
        <f>PPCL_Spot!Q5</f>
        <v>0</v>
      </c>
      <c r="I5">
        <f>Bawana_NG!Q5</f>
        <v>44.997895622895612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590.84107309808076</v>
      </c>
      <c r="P5" s="36">
        <v>62.107388031456338</v>
      </c>
      <c r="Q5" s="36">
        <v>18.827459867799814</v>
      </c>
      <c r="R5" s="38">
        <v>0</v>
      </c>
      <c r="S5" s="38">
        <v>0</v>
      </c>
      <c r="T5" s="37">
        <f>SUMPRODUCT(LTA!J5:AN5,LTA!J$101:AN$101,LTA!J$104:AN$104)</f>
        <v>15.34</v>
      </c>
      <c r="U5" s="37">
        <f>SUMPRODUCT(LTA!J5:AN5,LTA!J$102:AN$102,LTA!J$104:AN$104)</f>
        <v>107.92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261.29000000000002</v>
      </c>
      <c r="AB5" s="75">
        <f>-STOA!O5</f>
        <v>0</v>
      </c>
      <c r="AC5">
        <f t="shared" si="0"/>
        <v>10.073777548729149</v>
      </c>
      <c r="AD5">
        <f t="shared" si="1"/>
        <v>1124.6292805328812</v>
      </c>
      <c r="AE5">
        <f>'IDT-1'!C5</f>
        <v>0</v>
      </c>
      <c r="AF5" s="24"/>
      <c r="AG5">
        <f t="shared" si="2"/>
        <v>1124.6292805328812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5.5525400000000005</v>
      </c>
      <c r="E6">
        <f>GT_NG!Q6</f>
        <v>8.0167014613778704</v>
      </c>
      <c r="F6">
        <f>GT_Spot!Q6</f>
        <v>0</v>
      </c>
      <c r="G6">
        <f>PPCL_NG!Q6</f>
        <v>24.81</v>
      </c>
      <c r="H6">
        <f>PPCL_Spot!Q6</f>
        <v>0</v>
      </c>
      <c r="I6">
        <f>Bawana_NG!Q6</f>
        <v>44.997895622895612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590.84107309808076</v>
      </c>
      <c r="P6" s="36">
        <v>62.107388031456338</v>
      </c>
      <c r="Q6" s="36">
        <v>18.827459867799814</v>
      </c>
      <c r="R6" s="38">
        <v>0</v>
      </c>
      <c r="S6" s="38">
        <v>0</v>
      </c>
      <c r="T6" s="37">
        <f>SUMPRODUCT(LTA!J6:AN6,LTA!J$101:AN$101,LTA!J$104:AN$104)</f>
        <v>15</v>
      </c>
      <c r="U6" s="37">
        <f>SUMPRODUCT(LTA!J6:AN6,LTA!J$102:AN$102,LTA!J$104:AN$104)</f>
        <v>107.92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261.29000000000002</v>
      </c>
      <c r="AB6" s="75">
        <f>-STOA!O6</f>
        <v>0</v>
      </c>
      <c r="AC6">
        <f t="shared" si="0"/>
        <v>10.212835589084275</v>
      </c>
      <c r="AD6">
        <f t="shared" si="1"/>
        <v>1108.1502224925262</v>
      </c>
      <c r="AE6">
        <f>'IDT-1'!C6</f>
        <v>0</v>
      </c>
      <c r="AF6" s="24"/>
      <c r="AG6">
        <f t="shared" si="2"/>
        <v>1108.1502224925262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-21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5.5525400000000005</v>
      </c>
      <c r="E7">
        <f>GT_NG!Q7</f>
        <v>8.0167014613778704</v>
      </c>
      <c r="F7">
        <f>GT_Spot!Q7</f>
        <v>0</v>
      </c>
      <c r="G7">
        <f>PPCL_NG!Q7</f>
        <v>24.81</v>
      </c>
      <c r="H7">
        <f>PPCL_Spot!Q7</f>
        <v>0</v>
      </c>
      <c r="I7">
        <f>Bawana_NG!Q7</f>
        <v>44.997895622895612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590.20615601950567</v>
      </c>
      <c r="P7" s="36">
        <v>62.107388031456338</v>
      </c>
      <c r="Q7" s="36">
        <v>18.827459867799814</v>
      </c>
      <c r="R7" s="38">
        <v>0</v>
      </c>
      <c r="S7" s="38">
        <v>0</v>
      </c>
      <c r="T7" s="37">
        <f>SUMPRODUCT(LTA!J7:AN7,LTA!J$101:AN$101,LTA!J$104:AN$104)</f>
        <v>15</v>
      </c>
      <c r="U7" s="37">
        <f>SUMPRODUCT(LTA!J7:AN7,LTA!J$102:AN$102,LTA!J$104:AN$104)</f>
        <v>107.92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261.29000000000002</v>
      </c>
      <c r="AB7" s="75">
        <f>-STOA!O7</f>
        <v>0</v>
      </c>
      <c r="AC7">
        <f t="shared" si="0"/>
        <v>10.420323379325501</v>
      </c>
      <c r="AD7">
        <f t="shared" si="1"/>
        <v>1083.3078176237098</v>
      </c>
      <c r="AE7">
        <f>'IDT-1'!C7</f>
        <v>0</v>
      </c>
      <c r="AF7" s="24"/>
      <c r="AG7">
        <f t="shared" si="2"/>
        <v>1083.3078176237098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5.5525400000000005</v>
      </c>
      <c r="E8">
        <f>GT_NG!Q8</f>
        <v>8.0167014613778704</v>
      </c>
      <c r="F8">
        <f>GT_Spot!Q8</f>
        <v>0</v>
      </c>
      <c r="G8">
        <f>PPCL_NG!Q8</f>
        <v>24.81</v>
      </c>
      <c r="H8">
        <f>PPCL_Spot!Q8</f>
        <v>0</v>
      </c>
      <c r="I8">
        <f>Bawana_NG!Q8</f>
        <v>44.997895622895612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590.20615601950567</v>
      </c>
      <c r="P8" s="36">
        <v>62.107388031456338</v>
      </c>
      <c r="Q8" s="36">
        <v>18.827459867799814</v>
      </c>
      <c r="R8" s="38">
        <v>0</v>
      </c>
      <c r="S8" s="38">
        <v>0</v>
      </c>
      <c r="T8" s="37">
        <f>SUMPRODUCT(LTA!J8:AN8,LTA!J$101:AN$101,LTA!J$104:AN$104)</f>
        <v>15</v>
      </c>
      <c r="U8" s="37">
        <f>SUMPRODUCT(LTA!J8:AN8,LTA!J$102:AN$102,LTA!J$104:AN$104)</f>
        <v>107.92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</v>
      </c>
      <c r="AA8" s="75">
        <f>STOA!I8</f>
        <v>261.29000000000002</v>
      </c>
      <c r="AB8" s="75">
        <f>-STOA!O8</f>
        <v>0</v>
      </c>
      <c r="AC8">
        <f t="shared" si="0"/>
        <v>10.553495292158429</v>
      </c>
      <c r="AD8">
        <f t="shared" si="1"/>
        <v>1068.1746457108768</v>
      </c>
      <c r="AE8">
        <f>'IDT-1'!C8</f>
        <v>0</v>
      </c>
      <c r="AF8" s="24"/>
      <c r="AG8">
        <f t="shared" si="2"/>
        <v>1068.1746457108768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-57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5.5525400000000005</v>
      </c>
      <c r="E9">
        <f>GT_NG!Q9</f>
        <v>8.0167014613778704</v>
      </c>
      <c r="F9">
        <f>GT_Spot!Q9</f>
        <v>0</v>
      </c>
      <c r="G9">
        <f>PPCL_NG!Q9</f>
        <v>24.81</v>
      </c>
      <c r="H9">
        <f>PPCL_Spot!Q9</f>
        <v>0</v>
      </c>
      <c r="I9">
        <f>Bawana_NG!Q9</f>
        <v>44.997895622895612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709.15345244093351</v>
      </c>
      <c r="P9" s="36">
        <v>62.107388031456338</v>
      </c>
      <c r="Q9" s="36">
        <v>18.827459867799814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107.92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</v>
      </c>
      <c r="AA9" s="75">
        <f>STOA!I9</f>
        <v>261.29000000000002</v>
      </c>
      <c r="AB9" s="75">
        <f>-STOA!O9</f>
        <v>0</v>
      </c>
      <c r="AC9">
        <f t="shared" si="0"/>
        <v>12.914194373951904</v>
      </c>
      <c r="AD9">
        <f t="shared" si="1"/>
        <v>1036.7612430505112</v>
      </c>
      <c r="AE9">
        <f>'IDT-1'!C9</f>
        <v>0</v>
      </c>
      <c r="AF9" s="24"/>
      <c r="AG9">
        <f t="shared" si="2"/>
        <v>1036.7612430505112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-178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5.5525400000000005</v>
      </c>
      <c r="E10">
        <f>GT_NG!Q10</f>
        <v>8.0167014613778704</v>
      </c>
      <c r="F10">
        <f>GT_Spot!Q10</f>
        <v>0</v>
      </c>
      <c r="G10">
        <f>PPCL_NG!Q10</f>
        <v>24.81</v>
      </c>
      <c r="H10">
        <f>PPCL_Spot!Q10</f>
        <v>0</v>
      </c>
      <c r="I10">
        <f>Bawana_NG!Q10</f>
        <v>47.562247955759325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710.14595462908983</v>
      </c>
      <c r="P10" s="36">
        <v>62.107388031456338</v>
      </c>
      <c r="Q10" s="36">
        <v>18.827459867799814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108.75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-43</v>
      </c>
      <c r="AA10" s="75">
        <f>STOA!I10</f>
        <v>261.29000000000002</v>
      </c>
      <c r="AB10" s="75">
        <f>-STOA!O10</f>
        <v>0</v>
      </c>
      <c r="AC10">
        <f t="shared" si="0"/>
        <v>13.130361244180786</v>
      </c>
      <c r="AD10">
        <f t="shared" si="1"/>
        <v>1020.9319307013023</v>
      </c>
      <c r="AE10">
        <f>'IDT-1'!C10</f>
        <v>0</v>
      </c>
      <c r="AF10" s="24"/>
      <c r="AG10">
        <f t="shared" si="2"/>
        <v>1020.9319307013023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-185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5.5525400000000005</v>
      </c>
      <c r="E11">
        <f>GT_NG!Q11</f>
        <v>8.0167014613778704</v>
      </c>
      <c r="F11">
        <f>GT_Spot!Q11</f>
        <v>0</v>
      </c>
      <c r="G11">
        <f>PPCL_NG!Q11</f>
        <v>24.81</v>
      </c>
      <c r="H11">
        <f>PPCL_Spot!Q11</f>
        <v>0</v>
      </c>
      <c r="I11">
        <f>Bawana_NG!Q11</f>
        <v>47.562247955759325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712.41896900265453</v>
      </c>
      <c r="P11" s="36">
        <v>62.107388031456338</v>
      </c>
      <c r="Q11" s="36">
        <v>18.827459867799814</v>
      </c>
      <c r="R11" s="38">
        <v>0</v>
      </c>
      <c r="S11" s="38">
        <v>0</v>
      </c>
      <c r="T11" s="37">
        <f>SUMPRODUCT(LTA!J11:AN11,LTA!J$101:AN$101,LTA!J$104:AN$104)</f>
        <v>19</v>
      </c>
      <c r="U11" s="37">
        <f>SUMPRODUCT(LTA!J11:AN11,LTA!J$102:AN$102,LTA!J$104:AN$104)</f>
        <v>108.75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</v>
      </c>
      <c r="AA11" s="75">
        <f>STOA!I11</f>
        <v>261.29000000000002</v>
      </c>
      <c r="AB11" s="75">
        <f>-STOA!O11</f>
        <v>0</v>
      </c>
      <c r="AC11">
        <f t="shared" si="0"/>
        <v>12.812682414735953</v>
      </c>
      <c r="AD11">
        <f t="shared" si="1"/>
        <v>1069.522623904312</v>
      </c>
      <c r="AE11">
        <f>'IDT-1'!C11</f>
        <v>-49</v>
      </c>
      <c r="AF11" s="24"/>
      <c r="AG11">
        <f t="shared" si="2"/>
        <v>1020.522623904312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-178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5.5525400000000005</v>
      </c>
      <c r="E12">
        <f>GT_NG!Q12</f>
        <v>8.0167014613778704</v>
      </c>
      <c r="F12">
        <f>GT_Spot!Q12</f>
        <v>0</v>
      </c>
      <c r="G12">
        <f>PPCL_NG!Q12</f>
        <v>24.81</v>
      </c>
      <c r="H12">
        <f>PPCL_Spot!Q12</f>
        <v>0</v>
      </c>
      <c r="I12">
        <f>Bawana_NG!Q12</f>
        <v>47.562247955759325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711.66999720890658</v>
      </c>
      <c r="P12" s="36">
        <v>62.107388031456338</v>
      </c>
      <c r="Q12" s="36">
        <v>18.827459867799814</v>
      </c>
      <c r="R12" s="38">
        <v>0</v>
      </c>
      <c r="S12" s="38">
        <v>0</v>
      </c>
      <c r="T12" s="37">
        <f>SUMPRODUCT(LTA!J12:AN12,LTA!J$101:AN$101,LTA!J$104:AN$104)</f>
        <v>19</v>
      </c>
      <c r="U12" s="37">
        <f>SUMPRODUCT(LTA!J12:AN12,LTA!J$102:AN$102,LTA!J$104:AN$104)</f>
        <v>108.75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</v>
      </c>
      <c r="AA12" s="75">
        <f>STOA!I12</f>
        <v>261.29000000000002</v>
      </c>
      <c r="AB12" s="75">
        <f>-STOA!O12</f>
        <v>0</v>
      </c>
      <c r="AC12">
        <f t="shared" si="0"/>
        <v>12.797213335428774</v>
      </c>
      <c r="AD12">
        <f t="shared" si="1"/>
        <v>1069.7891211898711</v>
      </c>
      <c r="AE12">
        <f>'IDT-1'!C12</f>
        <v>-64</v>
      </c>
      <c r="AF12" s="24"/>
      <c r="AG12">
        <f t="shared" si="2"/>
        <v>1005.7891211898711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-177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5.5525400000000005</v>
      </c>
      <c r="E13">
        <f>GT_NG!Q13</f>
        <v>8.0167014613778704</v>
      </c>
      <c r="F13">
        <f>GT_Spot!Q13</f>
        <v>0</v>
      </c>
      <c r="G13">
        <f>PPCL_NG!Q13</f>
        <v>24.81</v>
      </c>
      <c r="H13">
        <f>PPCL_Spot!Q13</f>
        <v>0</v>
      </c>
      <c r="I13">
        <f>Bawana_NG!Q13</f>
        <v>45.002032244953256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586.3959001756549</v>
      </c>
      <c r="P13" s="36">
        <v>60.48</v>
      </c>
      <c r="Q13" s="36">
        <v>9.6670236995998753</v>
      </c>
      <c r="R13" s="38">
        <v>0</v>
      </c>
      <c r="S13" s="38">
        <v>0</v>
      </c>
      <c r="T13" s="37">
        <f>SUMPRODUCT(LTA!J13:AN13,LTA!J$101:AN$101,LTA!J$104:AN$104)</f>
        <v>19</v>
      </c>
      <c r="U13" s="37">
        <f>SUMPRODUCT(LTA!J13:AN13,LTA!J$102:AN$102,LTA!J$104:AN$104)</f>
        <v>108.75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</v>
      </c>
      <c r="AA13" s="75">
        <f>STOA!I13</f>
        <v>261.29000000000002</v>
      </c>
      <c r="AB13" s="75">
        <f>-STOA!O13</f>
        <v>0</v>
      </c>
      <c r="AC13">
        <f t="shared" si="0"/>
        <v>10.494206972616261</v>
      </c>
      <c r="AD13">
        <f t="shared" si="1"/>
        <v>1055.4699906089697</v>
      </c>
      <c r="AE13">
        <f>'IDT-1'!C13</f>
        <v>-58</v>
      </c>
      <c r="AF13" s="24"/>
      <c r="AG13">
        <f t="shared" si="2"/>
        <v>997.46999060896974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-34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5.5525400000000005</v>
      </c>
      <c r="E14">
        <f>GT_NG!Q14</f>
        <v>8.0162177816391562</v>
      </c>
      <c r="F14">
        <f>GT_Spot!Q14</f>
        <v>0</v>
      </c>
      <c r="G14">
        <f>PPCL_NG!Q14</f>
        <v>24.81</v>
      </c>
      <c r="H14">
        <f>PPCL_Spot!Q14</f>
        <v>0</v>
      </c>
      <c r="I14">
        <f>Bawana_NG!Q14</f>
        <v>45.002032244953256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579.85184058085815</v>
      </c>
      <c r="P14" s="36">
        <v>39.308221749751205</v>
      </c>
      <c r="Q14" s="36">
        <v>9.6670236995998753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107.92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-48</v>
      </c>
      <c r="AA14" s="75">
        <f>STOA!I14</f>
        <v>261.29000000000002</v>
      </c>
      <c r="AB14" s="75">
        <f>-STOA!O14</f>
        <v>0</v>
      </c>
      <c r="AC14">
        <f t="shared" si="0"/>
        <v>10.500777551430605</v>
      </c>
      <c r="AD14">
        <f t="shared" si="1"/>
        <v>989.91709850537097</v>
      </c>
      <c r="AE14">
        <f>'IDT-1'!C14</f>
        <v>-19</v>
      </c>
      <c r="AF14" s="24"/>
      <c r="AG14">
        <f t="shared" si="2"/>
        <v>970.91709850537097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-48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5.5525400000000005</v>
      </c>
      <c r="E15">
        <f>GT_NG!Q15</f>
        <v>8.0162177816391562</v>
      </c>
      <c r="F15">
        <f>GT_Spot!Q15</f>
        <v>0</v>
      </c>
      <c r="G15">
        <f>PPCL_NG!Q15</f>
        <v>24.81</v>
      </c>
      <c r="H15">
        <f>PPCL_Spot!Q15</f>
        <v>0</v>
      </c>
      <c r="I15">
        <f>Bawana_NG!Q15</f>
        <v>45.002032244953256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589.42473650404429</v>
      </c>
      <c r="P15" s="36">
        <v>56.767612599352375</v>
      </c>
      <c r="Q15" s="36">
        <v>9.6670236995998753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107.92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224.82000000000002</v>
      </c>
      <c r="AB15" s="75">
        <f>-STOA!O15</f>
        <v>0</v>
      </c>
      <c r="AC15">
        <f t="shared" si="0"/>
        <v>9.6985973457333117</v>
      </c>
      <c r="AD15">
        <f t="shared" si="1"/>
        <v>1062.2815654838555</v>
      </c>
      <c r="AE15">
        <f>'IDT-1'!C15</f>
        <v>-93</v>
      </c>
      <c r="AF15" s="24"/>
      <c r="AG15">
        <f t="shared" si="2"/>
        <v>969.2815654838555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5.5525400000000005</v>
      </c>
      <c r="E16">
        <f>GT_NG!Q16</f>
        <v>8.0162177816391562</v>
      </c>
      <c r="F16">
        <f>GT_Spot!Q16</f>
        <v>0</v>
      </c>
      <c r="G16">
        <f>PPCL_NG!Q16</f>
        <v>24.81</v>
      </c>
      <c r="H16">
        <f>PPCL_Spot!Q16</f>
        <v>0</v>
      </c>
      <c r="I16">
        <f>Bawana_NG!Q16</f>
        <v>45.002032244953256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589.42460755400452</v>
      </c>
      <c r="P16" s="36">
        <v>39.308221749751205</v>
      </c>
      <c r="Q16" s="36">
        <v>9.6670236995998753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107.92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224.82000000000002</v>
      </c>
      <c r="AB16" s="75">
        <f>-STOA!O16</f>
        <v>0</v>
      </c>
      <c r="AC16">
        <f t="shared" si="0"/>
        <v>9.7225161219403784</v>
      </c>
      <c r="AD16">
        <f t="shared" si="1"/>
        <v>1024.7981269080076</v>
      </c>
      <c r="AE16">
        <f>'IDT-1'!C16</f>
        <v>-70</v>
      </c>
      <c r="AF16" s="24"/>
      <c r="AG16">
        <f t="shared" si="2"/>
        <v>954.79812690800759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5.5525400000000005</v>
      </c>
      <c r="E17">
        <f>GT_NG!Q17</f>
        <v>8.0167014613778704</v>
      </c>
      <c r="F17">
        <f>GT_Spot!Q17</f>
        <v>0</v>
      </c>
      <c r="G17">
        <f>PPCL_NG!Q17</f>
        <v>24.81</v>
      </c>
      <c r="H17">
        <f>PPCL_Spot!Q17</f>
        <v>0</v>
      </c>
      <c r="I17">
        <f>Bawana_NG!Q17</f>
        <v>45.002032244953256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580.75103041321813</v>
      </c>
      <c r="P17" s="36">
        <v>39.308221749751205</v>
      </c>
      <c r="Q17" s="36">
        <v>9.6670236995998753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107.92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-44</v>
      </c>
      <c r="AA17" s="75">
        <f>STOA!I17</f>
        <v>224.82000000000002</v>
      </c>
      <c r="AB17" s="75">
        <f>-STOA!O17</f>
        <v>0</v>
      </c>
      <c r="AC17">
        <f t="shared" si="0"/>
        <v>9.761608557271698</v>
      </c>
      <c r="AD17">
        <f t="shared" si="1"/>
        <v>1003.0859410116287</v>
      </c>
      <c r="AE17">
        <f>'IDT-1'!C17</f>
        <v>-69</v>
      </c>
      <c r="AF17" s="24"/>
      <c r="AG17">
        <f t="shared" si="2"/>
        <v>934.08594101162873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5.5525400000000005</v>
      </c>
      <c r="E18">
        <f>GT_NG!Q18</f>
        <v>8.0167014613778704</v>
      </c>
      <c r="F18">
        <f>GT_Spot!Q18</f>
        <v>0</v>
      </c>
      <c r="G18">
        <f>PPCL_NG!Q18</f>
        <v>24.81</v>
      </c>
      <c r="H18">
        <f>PPCL_Spot!Q18</f>
        <v>0</v>
      </c>
      <c r="I18">
        <f>Bawana_NG!Q18</f>
        <v>45.002032244953256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580.75097034535816</v>
      </c>
      <c r="P18" s="36">
        <v>39.308221749751205</v>
      </c>
      <c r="Q18" s="36">
        <v>9.6670236995998753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107.92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-44</v>
      </c>
      <c r="AA18" s="75">
        <f>STOA!I18</f>
        <v>224.82000000000002</v>
      </c>
      <c r="AB18" s="75">
        <f>-STOA!O18</f>
        <v>0</v>
      </c>
      <c r="AC18">
        <f t="shared" si="0"/>
        <v>9.7971205387633127</v>
      </c>
      <c r="AD18">
        <f t="shared" si="1"/>
        <v>999.05036896227705</v>
      </c>
      <c r="AE18">
        <f>'IDT-1'!C18</f>
        <v>-79</v>
      </c>
      <c r="AF18" s="24"/>
      <c r="AG18">
        <f t="shared" si="2"/>
        <v>920.05036896227705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5.5525400000000005</v>
      </c>
      <c r="E19">
        <f>GT_NG!Q19</f>
        <v>8.0167014613778704</v>
      </c>
      <c r="F19">
        <f>GT_Spot!Q19</f>
        <v>0</v>
      </c>
      <c r="G19">
        <f>PPCL_NG!Q19</f>
        <v>24.81</v>
      </c>
      <c r="H19">
        <f>PPCL_Spot!Q19</f>
        <v>0</v>
      </c>
      <c r="I19">
        <f>Bawana_NG!Q19</f>
        <v>45.002032244953256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583.68016759375257</v>
      </c>
      <c r="P19" s="36">
        <v>39.308221749751205</v>
      </c>
      <c r="Q19" s="36">
        <v>9.6670236995998753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59.83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224.82000000000002</v>
      </c>
      <c r="AB19" s="75">
        <f>-STOA!O19</f>
        <v>0</v>
      </c>
      <c r="AC19">
        <f t="shared" si="0"/>
        <v>9.2221429241052775</v>
      </c>
      <c r="AD19">
        <f t="shared" si="1"/>
        <v>974.46454382532966</v>
      </c>
      <c r="AE19">
        <f>'IDT-1'!C19</f>
        <v>-73</v>
      </c>
      <c r="AF19" s="24"/>
      <c r="AG19">
        <f t="shared" si="2"/>
        <v>901.46454382532966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-32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5.5525400000000005</v>
      </c>
      <c r="E20">
        <f>GT_NG!Q20</f>
        <v>8.0167014613778704</v>
      </c>
      <c r="F20">
        <f>GT_Spot!Q20</f>
        <v>0</v>
      </c>
      <c r="G20">
        <f>PPCL_NG!Q20</f>
        <v>24.81</v>
      </c>
      <c r="H20">
        <f>PPCL_Spot!Q20</f>
        <v>0</v>
      </c>
      <c r="I20">
        <f>Bawana_NG!Q20</f>
        <v>45.002032244953256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587.76911204197165</v>
      </c>
      <c r="P20" s="36">
        <v>39.308221749751205</v>
      </c>
      <c r="Q20" s="36">
        <v>9.6670236995998753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59.83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224.82000000000002</v>
      </c>
      <c r="AB20" s="75">
        <f>-STOA!O20</f>
        <v>0</v>
      </c>
      <c r="AC20">
        <f t="shared" si="0"/>
        <v>9.3557850379937548</v>
      </c>
      <c r="AD20">
        <f t="shared" si="1"/>
        <v>967.41984615966021</v>
      </c>
      <c r="AE20">
        <f>'IDT-1'!C20</f>
        <v>-78</v>
      </c>
      <c r="AF20" s="24"/>
      <c r="AG20">
        <f t="shared" si="2"/>
        <v>889.41984615966021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-43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5.5525400000000005</v>
      </c>
      <c r="E21">
        <f>GT_NG!Q21</f>
        <v>8.0167014613778704</v>
      </c>
      <c r="F21">
        <f>GT_Spot!Q21</f>
        <v>0</v>
      </c>
      <c r="G21">
        <f>PPCL_NG!Q21</f>
        <v>24.81</v>
      </c>
      <c r="H21">
        <f>PPCL_Spot!Q21</f>
        <v>0</v>
      </c>
      <c r="I21">
        <f>Bawana_NG!Q21</f>
        <v>45.002032244953256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587.28947023801106</v>
      </c>
      <c r="P21" s="36">
        <v>39.308221749751205</v>
      </c>
      <c r="Q21" s="36">
        <v>9.6670236995998753</v>
      </c>
      <c r="R21" s="38">
        <v>0</v>
      </c>
      <c r="S21" s="38">
        <v>0</v>
      </c>
      <c r="T21" s="37">
        <f>SUMPRODUCT(LTA!J21:AN21,LTA!J$101:AN$101,LTA!J$104:AN$104)</f>
        <v>12</v>
      </c>
      <c r="U21" s="37">
        <f>SUMPRODUCT(LTA!J21:AN21,LTA!J$102:AN$102,LTA!J$104:AN$104)</f>
        <v>59.16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</v>
      </c>
      <c r="AA21" s="75">
        <f>STOA!I21</f>
        <v>224.82000000000002</v>
      </c>
      <c r="AB21" s="75">
        <f>-STOA!O21</f>
        <v>0</v>
      </c>
      <c r="AC21">
        <f t="shared" si="0"/>
        <v>9.4613182304740278</v>
      </c>
      <c r="AD21">
        <f t="shared" si="1"/>
        <v>947.16467116321928</v>
      </c>
      <c r="AE21">
        <f>'IDT-1'!C21</f>
        <v>-73</v>
      </c>
      <c r="AF21" s="24"/>
      <c r="AG21">
        <f t="shared" si="2"/>
        <v>874.16467116321928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-51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5.5525400000000005</v>
      </c>
      <c r="E22">
        <f>GT_NG!Q22</f>
        <v>8.0167014613778704</v>
      </c>
      <c r="F22">
        <f>GT_Spot!Q22</f>
        <v>0</v>
      </c>
      <c r="G22">
        <f>PPCL_NG!Q22</f>
        <v>24.81</v>
      </c>
      <c r="H22">
        <f>PPCL_Spot!Q22</f>
        <v>0</v>
      </c>
      <c r="I22">
        <f>Bawana_NG!Q22</f>
        <v>45.002032244953256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600.44079394661696</v>
      </c>
      <c r="P22" s="36">
        <v>39.308221749751205</v>
      </c>
      <c r="Q22" s="36">
        <v>9.6670236995998753</v>
      </c>
      <c r="R22" s="38">
        <v>0</v>
      </c>
      <c r="S22" s="38">
        <v>0</v>
      </c>
      <c r="T22" s="37">
        <f>SUMPRODUCT(LTA!J22:AN22,LTA!J$101:AN$101,LTA!J$104:AN$104)</f>
        <v>12</v>
      </c>
      <c r="U22" s="37">
        <f>SUMPRODUCT(LTA!J22:AN22,LTA!J$102:AN$102,LTA!J$104:AN$104)</f>
        <v>59.16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</v>
      </c>
      <c r="AA22" s="75">
        <f>STOA!I22</f>
        <v>224.82000000000002</v>
      </c>
      <c r="AB22" s="75">
        <f>-STOA!O22</f>
        <v>0</v>
      </c>
      <c r="AC22">
        <f t="shared" si="0"/>
        <v>9.8611499598200059</v>
      </c>
      <c r="AD22">
        <f t="shared" si="1"/>
        <v>927.91616314247926</v>
      </c>
      <c r="AE22">
        <f>'IDT-1'!C22</f>
        <v>-62</v>
      </c>
      <c r="AF22" s="24"/>
      <c r="AG22">
        <f t="shared" si="2"/>
        <v>865.91616314247926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-63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5.5525400000000005</v>
      </c>
      <c r="E23">
        <f>GT_NG!Q23</f>
        <v>8.0167014613778704</v>
      </c>
      <c r="F23">
        <f>GT_Spot!Q23</f>
        <v>0</v>
      </c>
      <c r="G23">
        <f>PPCL_NG!Q23</f>
        <v>24.81</v>
      </c>
      <c r="H23">
        <f>PPCL_Spot!Q23</f>
        <v>0</v>
      </c>
      <c r="I23">
        <f>Bawana_NG!Q23</f>
        <v>45.002032244953256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599.32984663017044</v>
      </c>
      <c r="P23" s="36">
        <v>39.308221749751205</v>
      </c>
      <c r="Q23" s="36">
        <v>9.6670236995998753</v>
      </c>
      <c r="R23" s="38">
        <v>0</v>
      </c>
      <c r="S23" s="38">
        <v>0</v>
      </c>
      <c r="T23" s="37">
        <f>SUMPRODUCT(LTA!J23:AN23,LTA!J$101:AN$101,LTA!J$104:AN$104)</f>
        <v>12</v>
      </c>
      <c r="U23" s="37">
        <f>SUMPRODUCT(LTA!J23:AN23,LTA!J$102:AN$102,LTA!J$104:AN$104)</f>
        <v>59.16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-33</v>
      </c>
      <c r="AA23" s="75">
        <f>STOA!I23</f>
        <v>224.82000000000002</v>
      </c>
      <c r="AB23" s="75">
        <f>-STOA!O23</f>
        <v>0</v>
      </c>
      <c r="AC23">
        <f t="shared" si="0"/>
        <v>9.9223986436128406</v>
      </c>
      <c r="AD23">
        <f t="shared" si="1"/>
        <v>918.74396714223985</v>
      </c>
      <c r="AE23">
        <f>'IDT-1'!C23</f>
        <v>-59</v>
      </c>
      <c r="AF23" s="24"/>
      <c r="AG23">
        <f t="shared" si="2"/>
        <v>859.74396714223985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-66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5.5525400000000005</v>
      </c>
      <c r="E24">
        <f>GT_NG!Q24</f>
        <v>8.0167014613778704</v>
      </c>
      <c r="F24">
        <f>GT_Spot!Q24</f>
        <v>0</v>
      </c>
      <c r="G24">
        <f>PPCL_NG!Q24</f>
        <v>24.81</v>
      </c>
      <c r="H24">
        <f>PPCL_Spot!Q24</f>
        <v>0</v>
      </c>
      <c r="I24">
        <f>Bawana_NG!Q24</f>
        <v>45.002032244953256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591.42196736977064</v>
      </c>
      <c r="P24" s="36">
        <v>39.308221749751205</v>
      </c>
      <c r="Q24" s="36">
        <v>9.6670236995998753</v>
      </c>
      <c r="R24" s="38">
        <v>0</v>
      </c>
      <c r="S24" s="38">
        <v>0</v>
      </c>
      <c r="T24" s="37">
        <f>SUMPRODUCT(LTA!J24:AN24,LTA!J$101:AN$101,LTA!J$104:AN$104)</f>
        <v>12</v>
      </c>
      <c r="U24" s="37">
        <f>SUMPRODUCT(LTA!J24:AN24,LTA!J$102:AN$102,LTA!J$104:AN$104)</f>
        <v>107.25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-98.18</v>
      </c>
      <c r="AA24" s="75">
        <f>STOA!I24</f>
        <v>224.82000000000002</v>
      </c>
      <c r="AB24" s="75">
        <f>-STOA!O24</f>
        <v>0</v>
      </c>
      <c r="AC24">
        <f t="shared" si="0"/>
        <v>10.783652637840452</v>
      </c>
      <c r="AD24">
        <f t="shared" si="1"/>
        <v>900.88483388761256</v>
      </c>
      <c r="AE24">
        <f>'IDT-1'!C24</f>
        <v>-46</v>
      </c>
      <c r="AF24" s="24"/>
      <c r="AG24">
        <f t="shared" si="2"/>
        <v>854.88483388761256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-58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5.5525400000000005</v>
      </c>
      <c r="E25">
        <f>GT_NG!Q25</f>
        <v>8.0167014613778704</v>
      </c>
      <c r="F25">
        <f>GT_Spot!Q25</f>
        <v>0</v>
      </c>
      <c r="G25">
        <f>PPCL_NG!Q25</f>
        <v>24.81</v>
      </c>
      <c r="H25">
        <f>PPCL_Spot!Q25</f>
        <v>0</v>
      </c>
      <c r="I25">
        <f>Bawana_NG!Q25</f>
        <v>45.002032244953256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582.35533181156677</v>
      </c>
      <c r="P25" s="36">
        <v>62.107388031456338</v>
      </c>
      <c r="Q25" s="36">
        <v>18.827459867799814</v>
      </c>
      <c r="R25" s="38">
        <v>0</v>
      </c>
      <c r="S25" s="38">
        <v>0</v>
      </c>
      <c r="T25" s="37">
        <f>SUMPRODUCT(LTA!J25:AN25,LTA!J$101:AN$101,LTA!J$104:AN$104)</f>
        <v>12</v>
      </c>
      <c r="U25" s="37">
        <f>SUMPRODUCT(LTA!J25:AN25,LTA!J$102:AN$102,LTA!J$104:AN$104)</f>
        <v>107.25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-180</v>
      </c>
      <c r="AA25" s="75">
        <f>STOA!I25</f>
        <v>224.82000000000002</v>
      </c>
      <c r="AB25" s="75">
        <f>-STOA!O25</f>
        <v>0</v>
      </c>
      <c r="AC25">
        <f t="shared" si="0"/>
        <v>11.196587744066115</v>
      </c>
      <c r="AD25">
        <f t="shared" si="1"/>
        <v>899.544865673088</v>
      </c>
      <c r="AE25">
        <f>'IDT-1'!C25</f>
        <v>-31</v>
      </c>
      <c r="AF25" s="24"/>
      <c r="AG25">
        <f t="shared" si="2"/>
        <v>868.544865673088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5.5525400000000005</v>
      </c>
      <c r="E26">
        <f>GT_NG!Q26</f>
        <v>8.0167014613778704</v>
      </c>
      <c r="F26">
        <f>GT_Spot!Q26</f>
        <v>0</v>
      </c>
      <c r="G26">
        <f>PPCL_NG!Q26</f>
        <v>24.81</v>
      </c>
      <c r="H26">
        <f>PPCL_Spot!Q26</f>
        <v>0</v>
      </c>
      <c r="I26">
        <f>Bawana_NG!Q26</f>
        <v>45.002032244953256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583.13138697139414</v>
      </c>
      <c r="P26" s="36">
        <v>62.107388031456338</v>
      </c>
      <c r="Q26" s="36">
        <v>18.827459867799814</v>
      </c>
      <c r="R26" s="38">
        <v>0</v>
      </c>
      <c r="S26" s="38">
        <v>0</v>
      </c>
      <c r="T26" s="37">
        <f>SUMPRODUCT(LTA!J26:AN26,LTA!J$101:AN$101,LTA!J$104:AN$104)</f>
        <v>12</v>
      </c>
      <c r="U26" s="37">
        <f>SUMPRODUCT(LTA!J26:AN26,LTA!J$102:AN$102,LTA!J$104:AN$104)</f>
        <v>107.25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-200</v>
      </c>
      <c r="AA26" s="75">
        <f>STOA!I26</f>
        <v>224.82000000000002</v>
      </c>
      <c r="AB26" s="75">
        <f>-STOA!O26</f>
        <v>0</v>
      </c>
      <c r="AC26">
        <f t="shared" si="0"/>
        <v>11.380979579916502</v>
      </c>
      <c r="AD26">
        <f t="shared" si="1"/>
        <v>880.13652899706506</v>
      </c>
      <c r="AE26">
        <f>'IDT-1'!C26</f>
        <v>-15</v>
      </c>
      <c r="AF26" s="24"/>
      <c r="AG26">
        <f t="shared" si="2"/>
        <v>865.13652899706506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5.5525400000000005</v>
      </c>
      <c r="E27">
        <f>GT_NG!Q27</f>
        <v>8.0167014613778704</v>
      </c>
      <c r="F27">
        <f>GT_Spot!Q27</f>
        <v>0</v>
      </c>
      <c r="G27">
        <f>PPCL_NG!Q27</f>
        <v>24.81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601.12529800240759</v>
      </c>
      <c r="P27" s="36">
        <v>62.107388031456338</v>
      </c>
      <c r="Q27" s="36">
        <v>18.827459867799814</v>
      </c>
      <c r="R27" s="38">
        <v>1.7673463268365814</v>
      </c>
      <c r="S27" s="38">
        <v>0</v>
      </c>
      <c r="T27" s="37">
        <f>SUMPRODUCT(LTA!J27:AN27,LTA!J$101:AN$101,LTA!J$104:AN$104)</f>
        <v>12</v>
      </c>
      <c r="U27" s="37">
        <f>SUMPRODUCT(LTA!J27:AN27,LTA!J$102:AN$102,LTA!J$104:AN$104)</f>
        <v>107.25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-145</v>
      </c>
      <c r="AA27" s="75">
        <f>STOA!I27</f>
        <v>187.99</v>
      </c>
      <c r="AB27" s="75">
        <f>-STOA!O27</f>
        <v>0</v>
      </c>
      <c r="AC27">
        <f t="shared" si="0"/>
        <v>10.786868268555816</v>
      </c>
      <c r="AD27">
        <f t="shared" si="1"/>
        <v>913.66189766627565</v>
      </c>
      <c r="AE27">
        <f>'IDT-1'!C27</f>
        <v>-34.716000000000001</v>
      </c>
      <c r="AF27" s="24"/>
      <c r="AG27">
        <f t="shared" si="2"/>
        <v>878.94589766627564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5.5525400000000005</v>
      </c>
      <c r="E28">
        <f>GT_NG!Q28</f>
        <v>8.0167014613778704</v>
      </c>
      <c r="F28">
        <f>GT_Spot!Q28</f>
        <v>0</v>
      </c>
      <c r="G28">
        <f>PPCL_NG!Q28</f>
        <v>24.81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607.80377846761053</v>
      </c>
      <c r="P28" s="36">
        <v>62.107388031456338</v>
      </c>
      <c r="Q28" s="36">
        <v>18.827459867799814</v>
      </c>
      <c r="R28" s="38">
        <v>3.26</v>
      </c>
      <c r="S28" s="38">
        <v>0</v>
      </c>
      <c r="T28" s="37">
        <f>SUMPRODUCT(LTA!J28:AN28,LTA!J$101:AN$101,LTA!J$104:AN$104)</f>
        <v>14.01</v>
      </c>
      <c r="U28" s="37">
        <f>SUMPRODUCT(LTA!J28:AN28,LTA!J$102:AN$102,LTA!J$104:AN$104)</f>
        <v>107.25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187.99</v>
      </c>
      <c r="AB28" s="75">
        <f>-STOA!O28</f>
        <v>0</v>
      </c>
      <c r="AC28">
        <f t="shared" si="0"/>
        <v>10.938609141628806</v>
      </c>
      <c r="AD28">
        <f t="shared" si="1"/>
        <v>916.69129093156903</v>
      </c>
      <c r="AE28">
        <f>'IDT-1'!C28</f>
        <v>-29.212</v>
      </c>
      <c r="AF28" s="24"/>
      <c r="AG28">
        <f t="shared" si="2"/>
        <v>887.47929093156904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5.5525400000000005</v>
      </c>
      <c r="E29">
        <f>GT_NG!Q29</f>
        <v>8.0167014613778704</v>
      </c>
      <c r="F29">
        <f>GT_Spot!Q29</f>
        <v>0</v>
      </c>
      <c r="G29">
        <f>PPCL_NG!Q29</f>
        <v>24.81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599.13076164630638</v>
      </c>
      <c r="P29" s="36">
        <v>62.107388031456338</v>
      </c>
      <c r="Q29" s="36">
        <v>18.827459867799814</v>
      </c>
      <c r="R29" s="38">
        <v>6.0026560424966799</v>
      </c>
      <c r="S29" s="38">
        <v>0</v>
      </c>
      <c r="T29" s="37">
        <f>SUMPRODUCT(LTA!J29:AN29,LTA!J$101:AN$101,LTA!J$104:AN$104)</f>
        <v>16.38</v>
      </c>
      <c r="U29" s="37">
        <f>SUMPRODUCT(LTA!J29:AN29,LTA!J$102:AN$102,LTA!J$104:AN$104)</f>
        <v>107.25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-175</v>
      </c>
      <c r="AA29" s="75">
        <f>STOA!I29</f>
        <v>187.99</v>
      </c>
      <c r="AB29" s="75">
        <f>-STOA!O29</f>
        <v>0</v>
      </c>
      <c r="AC29">
        <f t="shared" si="0"/>
        <v>11.067084262174816</v>
      </c>
      <c r="AD29">
        <f t="shared" si="1"/>
        <v>895.00245503221561</v>
      </c>
      <c r="AE29">
        <f>'IDT-1'!C29</f>
        <v>-16.510999999999999</v>
      </c>
      <c r="AF29" s="24"/>
      <c r="AG29">
        <f t="shared" si="2"/>
        <v>878.49145503221564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5.5525400000000005</v>
      </c>
      <c r="E30">
        <f>GT_NG!Q30</f>
        <v>8.0167014613778704</v>
      </c>
      <c r="F30">
        <f>GT_Spot!Q30</f>
        <v>0</v>
      </c>
      <c r="G30">
        <f>PPCL_NG!Q30</f>
        <v>24.81</v>
      </c>
      <c r="H30">
        <f>PPCL_Spot!Q30</f>
        <v>0</v>
      </c>
      <c r="I30">
        <f>Bawana_NG!Q30</f>
        <v>45.002032244953256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596.47463947619542</v>
      </c>
      <c r="P30" s="36">
        <v>62.107388031456338</v>
      </c>
      <c r="Q30" s="36">
        <v>18.827459867799814</v>
      </c>
      <c r="R30" s="38">
        <v>15.290000000000001</v>
      </c>
      <c r="S30" s="38">
        <v>0</v>
      </c>
      <c r="T30" s="37">
        <f>SUMPRODUCT(LTA!J30:AN30,LTA!J$101:AN$101,LTA!J$104:AN$104)</f>
        <v>21.21</v>
      </c>
      <c r="U30" s="37">
        <f>SUMPRODUCT(LTA!J30:AN30,LTA!J$102:AN$102,LTA!J$104:AN$104)</f>
        <v>107.25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-190</v>
      </c>
      <c r="AA30" s="75">
        <f>STOA!I30</f>
        <v>187.99</v>
      </c>
      <c r="AB30" s="75">
        <f>-STOA!O30</f>
        <v>0</v>
      </c>
      <c r="AC30">
        <f t="shared" si="0"/>
        <v>11.301114926736798</v>
      </c>
      <c r="AD30">
        <f t="shared" si="1"/>
        <v>891.229646155046</v>
      </c>
      <c r="AE30">
        <f>'IDT-1'!C30</f>
        <v>-3.387</v>
      </c>
      <c r="AF30" s="24"/>
      <c r="AG30">
        <f t="shared" si="2"/>
        <v>887.84264615504605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5.5525400000000005</v>
      </c>
      <c r="E31">
        <f>GT_NG!Q31</f>
        <v>8.0167014613778704</v>
      </c>
      <c r="F31">
        <f>GT_Spot!Q31</f>
        <v>0</v>
      </c>
      <c r="G31">
        <f>PPCL_NG!Q31</f>
        <v>24.81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592.37098214573416</v>
      </c>
      <c r="P31" s="36">
        <v>62.107388031456338</v>
      </c>
      <c r="Q31" s="36">
        <v>18.827459867799814</v>
      </c>
      <c r="R31" s="38">
        <v>23.749999999999996</v>
      </c>
      <c r="S31" s="38">
        <v>0</v>
      </c>
      <c r="T31" s="37">
        <f>SUMPRODUCT(LTA!J31:AN31,LTA!J$101:AN$101,LTA!J$104:AN$104)</f>
        <v>29.86</v>
      </c>
      <c r="U31" s="37">
        <f>SUMPRODUCT(LTA!J31:AN31,LTA!J$102:AN$102,LTA!J$104:AN$104)</f>
        <v>107.25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-178</v>
      </c>
      <c r="AA31" s="75">
        <f>STOA!I31</f>
        <v>187.99</v>
      </c>
      <c r="AB31" s="75">
        <f>-STOA!O31</f>
        <v>-18</v>
      </c>
      <c r="AC31">
        <f t="shared" si="0"/>
        <v>11.468839507361912</v>
      </c>
      <c r="AD31">
        <f t="shared" si="1"/>
        <v>898.06826424395956</v>
      </c>
      <c r="AE31">
        <f>'IDT-1'!C31</f>
        <v>0</v>
      </c>
      <c r="AF31" s="24"/>
      <c r="AG31">
        <f t="shared" si="2"/>
        <v>898.06826424395956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5.5525400000000005</v>
      </c>
      <c r="E32">
        <f>GT_NG!Q32</f>
        <v>8.0167014613778704</v>
      </c>
      <c r="F32">
        <f>GT_Spot!Q32</f>
        <v>0</v>
      </c>
      <c r="G32">
        <f>PPCL_NG!Q32</f>
        <v>24.81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591.54526404493129</v>
      </c>
      <c r="P32" s="36">
        <v>62.107388031456338</v>
      </c>
      <c r="Q32" s="36">
        <v>18.827459867799814</v>
      </c>
      <c r="R32" s="38">
        <v>23.749999999999996</v>
      </c>
      <c r="S32" s="38">
        <v>0</v>
      </c>
      <c r="T32" s="37">
        <f>SUMPRODUCT(LTA!J32:AN32,LTA!J$101:AN$101,LTA!J$104:AN$104)</f>
        <v>39.89</v>
      </c>
      <c r="U32" s="37">
        <f>SUMPRODUCT(LTA!J32:AN32,LTA!J$102:AN$102,LTA!J$104:AN$104)</f>
        <v>107.25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-193</v>
      </c>
      <c r="AA32" s="75">
        <f>STOA!I32</f>
        <v>187.99</v>
      </c>
      <c r="AB32" s="75">
        <f>-STOA!O32</f>
        <v>-18</v>
      </c>
      <c r="AC32">
        <f t="shared" si="0"/>
        <v>11.683009100907777</v>
      </c>
      <c r="AD32">
        <f t="shared" si="1"/>
        <v>892.0583765496109</v>
      </c>
      <c r="AE32">
        <f>'IDT-1'!C32</f>
        <v>0</v>
      </c>
      <c r="AF32" s="24"/>
      <c r="AG32">
        <f t="shared" si="2"/>
        <v>892.0583765496109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5.5525400000000005</v>
      </c>
      <c r="E33">
        <f>GT_NG!Q33</f>
        <v>8.0167014613778704</v>
      </c>
      <c r="F33">
        <f>GT_Spot!Q33</f>
        <v>0</v>
      </c>
      <c r="G33">
        <f>PPCL_NG!Q33</f>
        <v>24.81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594.24804738717148</v>
      </c>
      <c r="P33" s="36">
        <v>62.107388031456338</v>
      </c>
      <c r="Q33" s="36">
        <v>18.827459867799814</v>
      </c>
      <c r="R33" s="38">
        <v>24.3</v>
      </c>
      <c r="S33" s="38">
        <v>0</v>
      </c>
      <c r="T33" s="37">
        <f>SUMPRODUCT(LTA!J33:AN33,LTA!J$101:AN$101,LTA!J$104:AN$104)</f>
        <v>59.2</v>
      </c>
      <c r="U33" s="37">
        <f>SUMPRODUCT(LTA!J33:AN33,LTA!J$102:AN$102,LTA!J$104:AN$104)</f>
        <v>107.25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-208</v>
      </c>
      <c r="AA33" s="75">
        <f>STOA!I33</f>
        <v>187.99</v>
      </c>
      <c r="AB33" s="75">
        <f>-STOA!O33</f>
        <v>-18</v>
      </c>
      <c r="AC33">
        <f t="shared" si="0"/>
        <v>12.046327418406321</v>
      </c>
      <c r="AD33">
        <f t="shared" si="1"/>
        <v>902.84805876229575</v>
      </c>
      <c r="AE33">
        <f>'IDT-1'!C33</f>
        <v>0</v>
      </c>
      <c r="AF33" s="24"/>
      <c r="AG33">
        <f t="shared" si="2"/>
        <v>902.84805876229575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5.5525400000000005</v>
      </c>
      <c r="E34">
        <f>GT_NG!Q34</f>
        <v>8.0167014613778704</v>
      </c>
      <c r="F34">
        <f>GT_Spot!Q34</f>
        <v>0</v>
      </c>
      <c r="G34">
        <f>PPCL_NG!Q34</f>
        <v>24.81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595.10429414116356</v>
      </c>
      <c r="P34" s="36">
        <v>62.107388031456338</v>
      </c>
      <c r="Q34" s="36">
        <v>18.827459867799814</v>
      </c>
      <c r="R34" s="38">
        <v>24.3</v>
      </c>
      <c r="S34" s="38">
        <v>0</v>
      </c>
      <c r="T34" s="37">
        <f>SUMPRODUCT(LTA!J34:AN34,LTA!J$101:AN$101,LTA!J$104:AN$104)</f>
        <v>77.510000000000005</v>
      </c>
      <c r="U34" s="37">
        <f>SUMPRODUCT(LTA!J34:AN34,LTA!J$102:AN$102,LTA!J$104:AN$104)</f>
        <v>107.25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-223</v>
      </c>
      <c r="AA34" s="75">
        <f>STOA!I34</f>
        <v>187.99</v>
      </c>
      <c r="AB34" s="75">
        <f>-STOA!O34</f>
        <v>-18</v>
      </c>
      <c r="AC34">
        <f t="shared" si="0"/>
        <v>12.348162302674382</v>
      </c>
      <c r="AD34">
        <f t="shared" si="1"/>
        <v>906.71247063201974</v>
      </c>
      <c r="AE34">
        <f>'IDT-1'!C34</f>
        <v>0</v>
      </c>
      <c r="AF34" s="24"/>
      <c r="AG34">
        <f t="shared" si="2"/>
        <v>906.71247063201974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5.5525400000000005</v>
      </c>
      <c r="E35">
        <f>GT_NG!Q35</f>
        <v>8.0167014613778704</v>
      </c>
      <c r="F35">
        <f>GT_Spot!Q35</f>
        <v>0</v>
      </c>
      <c r="G35">
        <f>PPCL_NG!Q35</f>
        <v>24.81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608.87018979105972</v>
      </c>
      <c r="P35" s="36">
        <v>62.107388031456338</v>
      </c>
      <c r="Q35" s="36">
        <v>9.6670236995998753</v>
      </c>
      <c r="R35" s="38">
        <v>26.3</v>
      </c>
      <c r="S35" s="38">
        <v>0</v>
      </c>
      <c r="T35" s="37">
        <f>SUMPRODUCT(LTA!J35:AN35,LTA!J$101:AN$101,LTA!J$104:AN$104)</f>
        <v>91.55</v>
      </c>
      <c r="U35" s="37">
        <f>SUMPRODUCT(LTA!J35:AN35,LTA!J$102:AN$102,LTA!J$104:AN$104)</f>
        <v>107.25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-229</v>
      </c>
      <c r="AA35" s="75">
        <f>STOA!I35</f>
        <v>187.99</v>
      </c>
      <c r="AB35" s="75">
        <f>-STOA!O35</f>
        <v>-18</v>
      </c>
      <c r="AC35">
        <f t="shared" si="0"/>
        <v>12.583111111246481</v>
      </c>
      <c r="AD35">
        <f t="shared" si="1"/>
        <v>921.12298130514398</v>
      </c>
      <c r="AE35">
        <f>'IDT-1'!C35</f>
        <v>0</v>
      </c>
      <c r="AF35" s="24"/>
      <c r="AG35">
        <f t="shared" si="2"/>
        <v>921.12298130514398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5.5525400000000005</v>
      </c>
      <c r="E36">
        <f>GT_NG!Q36</f>
        <v>8.0167014613778704</v>
      </c>
      <c r="F36">
        <f>GT_Spot!Q36</f>
        <v>0</v>
      </c>
      <c r="G36">
        <f>PPCL_NG!Q36</f>
        <v>24.81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604.82701950577746</v>
      </c>
      <c r="P36" s="36">
        <v>39.308221749751205</v>
      </c>
      <c r="Q36" s="36">
        <v>9.6670236995998753</v>
      </c>
      <c r="R36" s="38">
        <v>26.3</v>
      </c>
      <c r="S36" s="38">
        <v>0</v>
      </c>
      <c r="T36" s="37">
        <f>SUMPRODUCT(LTA!J36:AN36,LTA!J$101:AN$101,LTA!J$104:AN$104)</f>
        <v>110.08</v>
      </c>
      <c r="U36" s="37">
        <f>SUMPRODUCT(LTA!J36:AN36,LTA!J$102:AN$102,LTA!J$104:AN$104)</f>
        <v>107.25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-209</v>
      </c>
      <c r="AA36" s="75">
        <f>STOA!I36</f>
        <v>187.99</v>
      </c>
      <c r="AB36" s="75">
        <f>-STOA!O36</f>
        <v>-18</v>
      </c>
      <c r="AC36">
        <f t="shared" si="0"/>
        <v>12.332399999013084</v>
      </c>
      <c r="AD36">
        <f t="shared" si="1"/>
        <v>933.06135585038999</v>
      </c>
      <c r="AE36">
        <f>'IDT-1'!C36</f>
        <v>0</v>
      </c>
      <c r="AF36" s="24"/>
      <c r="AG36">
        <f t="shared" si="2"/>
        <v>933.06135585038999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5.5525400000000005</v>
      </c>
      <c r="E37">
        <f>GT_NG!Q37</f>
        <v>7.6331846565566455</v>
      </c>
      <c r="F37">
        <f>GT_Spot!Q37</f>
        <v>0</v>
      </c>
      <c r="G37">
        <f>PPCL_NG!Q37</f>
        <v>24.81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610.47952344936425</v>
      </c>
      <c r="P37" s="36">
        <v>29</v>
      </c>
      <c r="Q37" s="36">
        <v>9.67</v>
      </c>
      <c r="R37" s="38">
        <v>26.3</v>
      </c>
      <c r="S37" s="38">
        <v>0</v>
      </c>
      <c r="T37" s="37">
        <f>SUMPRODUCT(LTA!J37:AN37,LTA!J$101:AN$101,LTA!J$104:AN$104)</f>
        <v>129.44999999999999</v>
      </c>
      <c r="U37" s="37">
        <f>SUMPRODUCT(LTA!J37:AN37,LTA!J$102:AN$102,LTA!J$104:AN$104)</f>
        <v>59.16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-179</v>
      </c>
      <c r="AA37" s="75">
        <f>STOA!I37</f>
        <v>187.99</v>
      </c>
      <c r="AB37" s="75">
        <f>-STOA!O37</f>
        <v>-18</v>
      </c>
      <c r="AC37">
        <f t="shared" si="0"/>
        <v>11.769001100214073</v>
      </c>
      <c r="AD37">
        <f t="shared" si="1"/>
        <v>929.86849643860342</v>
      </c>
      <c r="AE37">
        <f>'IDT-1'!C37</f>
        <v>0</v>
      </c>
      <c r="AF37" s="24"/>
      <c r="AG37">
        <f t="shared" si="2"/>
        <v>929.86849643860342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5.5525400000000005</v>
      </c>
      <c r="E38">
        <f>GT_NG!Q38</f>
        <v>7.6331846565566455</v>
      </c>
      <c r="F38">
        <f>GT_Spot!Q38</f>
        <v>0</v>
      </c>
      <c r="G38">
        <f>PPCL_NG!Q38</f>
        <v>24.81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610.11124234160468</v>
      </c>
      <c r="P38" s="36">
        <v>29</v>
      </c>
      <c r="Q38" s="36">
        <v>9.67</v>
      </c>
      <c r="R38" s="38">
        <v>26.3</v>
      </c>
      <c r="S38" s="38">
        <v>0</v>
      </c>
      <c r="T38" s="37">
        <f>SUMPRODUCT(LTA!J38:AN38,LTA!J$101:AN$101,LTA!J$104:AN$104)</f>
        <v>147.69999999999999</v>
      </c>
      <c r="U38" s="37">
        <f>SUMPRODUCT(LTA!J38:AN38,LTA!J$102:AN$102,LTA!J$104:AN$104)</f>
        <v>59.16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-183</v>
      </c>
      <c r="AA38" s="75">
        <f>STOA!I38</f>
        <v>187.99</v>
      </c>
      <c r="AB38" s="75">
        <f>-STOA!O38</f>
        <v>-18</v>
      </c>
      <c r="AC38">
        <f t="shared" si="0"/>
        <v>11.96187273655457</v>
      </c>
      <c r="AD38">
        <f t="shared" si="1"/>
        <v>943.55734369450317</v>
      </c>
      <c r="AE38">
        <f>'IDT-1'!C38</f>
        <v>0</v>
      </c>
      <c r="AF38" s="24"/>
      <c r="AG38">
        <f t="shared" si="2"/>
        <v>943.55734369450317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5.5525400000000005</v>
      </c>
      <c r="E39">
        <f>GT_NG!Q39</f>
        <v>7.5650312221231024</v>
      </c>
      <c r="F39">
        <f>GT_Spot!Q39</f>
        <v>0</v>
      </c>
      <c r="G39">
        <f>PPCL_NG!Q39</f>
        <v>24.81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605.09483629256238</v>
      </c>
      <c r="P39" s="36">
        <v>28.16</v>
      </c>
      <c r="Q39" s="36">
        <v>9.67</v>
      </c>
      <c r="R39" s="38">
        <v>26.3</v>
      </c>
      <c r="S39" s="38">
        <v>0</v>
      </c>
      <c r="T39" s="37">
        <f>SUMPRODUCT(LTA!J39:AN39,LTA!J$101:AN$101,LTA!J$104:AN$104)</f>
        <v>168.07</v>
      </c>
      <c r="U39" s="37">
        <f>SUMPRODUCT(LTA!J39:AN39,LTA!J$102:AN$102,LTA!J$104:AN$104)</f>
        <v>59.16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-193</v>
      </c>
      <c r="AA39" s="75">
        <f>STOA!I39</f>
        <v>187.99</v>
      </c>
      <c r="AB39" s="75">
        <f>-STOA!O39</f>
        <v>-18</v>
      </c>
      <c r="AC39">
        <f t="shared" si="0"/>
        <v>12.177773888321935</v>
      </c>
      <c r="AD39">
        <f t="shared" si="1"/>
        <v>947.78688305926016</v>
      </c>
      <c r="AE39">
        <f>'IDT-1'!C39</f>
        <v>0</v>
      </c>
      <c r="AF39" s="24"/>
      <c r="AG39">
        <f t="shared" si="2"/>
        <v>947.78688305926016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5.5525400000000005</v>
      </c>
      <c r="E40">
        <f>GT_NG!Q40</f>
        <v>7.5650312221231024</v>
      </c>
      <c r="F40">
        <f>GT_Spot!Q40</f>
        <v>0</v>
      </c>
      <c r="G40">
        <f>PPCL_NG!Q40</f>
        <v>24.81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604.22885623730679</v>
      </c>
      <c r="P40" s="36">
        <v>28.27138131535229</v>
      </c>
      <c r="Q40" s="36">
        <v>9.6670236995998753</v>
      </c>
      <c r="R40" s="38">
        <v>26.3</v>
      </c>
      <c r="S40" s="38">
        <v>0</v>
      </c>
      <c r="T40" s="37">
        <f>SUMPRODUCT(LTA!J40:AN40,LTA!J$101:AN$101,LTA!J$104:AN$104)</f>
        <v>182.82</v>
      </c>
      <c r="U40" s="37">
        <f>SUMPRODUCT(LTA!J40:AN40,LTA!J$102:AN$102,LTA!J$104:AN$104)</f>
        <v>59.16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-178</v>
      </c>
      <c r="AA40" s="75">
        <f>STOA!I40</f>
        <v>187.99</v>
      </c>
      <c r="AB40" s="75">
        <f>-STOA!O40</f>
        <v>-18</v>
      </c>
      <c r="AC40">
        <f t="shared" si="0"/>
        <v>12.167735315134335</v>
      </c>
      <c r="AD40">
        <f t="shared" si="1"/>
        <v>976.78934659214428</v>
      </c>
      <c r="AE40">
        <f>'IDT-1'!C40</f>
        <v>0</v>
      </c>
      <c r="AF40" s="24"/>
      <c r="AG40">
        <f t="shared" si="2"/>
        <v>976.78934659214428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5.5525400000000005</v>
      </c>
      <c r="E41">
        <f>GT_NG!Q41</f>
        <v>7.3229166666666661</v>
      </c>
      <c r="F41">
        <f>GT_Spot!Q41</f>
        <v>0</v>
      </c>
      <c r="G41">
        <f>PPCL_NG!Q41</f>
        <v>24.81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585.81589056820599</v>
      </c>
      <c r="P41" s="36">
        <v>28.27138131535229</v>
      </c>
      <c r="Q41" s="36">
        <v>9.6670236995998753</v>
      </c>
      <c r="R41" s="38">
        <v>26.3</v>
      </c>
      <c r="S41" s="38">
        <v>0</v>
      </c>
      <c r="T41" s="37">
        <f>SUMPRODUCT(LTA!J41:AN41,LTA!J$101:AN$101,LTA!J$104:AN$104)</f>
        <v>196.07</v>
      </c>
      <c r="U41" s="37">
        <f>SUMPRODUCT(LTA!J41:AN41,LTA!J$102:AN$102,LTA!J$104:AN$104)</f>
        <v>59.16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-163</v>
      </c>
      <c r="AA41" s="75">
        <f>STOA!I41</f>
        <v>187.99</v>
      </c>
      <c r="AB41" s="75">
        <f>-STOA!O41</f>
        <v>-18</v>
      </c>
      <c r="AC41">
        <f t="shared" si="0"/>
        <v>11.986998696325301</v>
      </c>
      <c r="AD41">
        <f t="shared" si="1"/>
        <v>986.56500298639617</v>
      </c>
      <c r="AE41">
        <f>'IDT-1'!C41</f>
        <v>0</v>
      </c>
      <c r="AF41" s="24"/>
      <c r="AG41">
        <f t="shared" si="2"/>
        <v>986.56500298639617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5.5525400000000005</v>
      </c>
      <c r="E42">
        <f>GT_NG!Q42</f>
        <v>7.3229166666666661</v>
      </c>
      <c r="F42">
        <f>GT_Spot!Q42</f>
        <v>0</v>
      </c>
      <c r="G42">
        <f>PPCL_NG!Q42</f>
        <v>24.81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576.9946726788404</v>
      </c>
      <c r="P42" s="36">
        <v>28.27138131535229</v>
      </c>
      <c r="Q42" s="36">
        <v>9.6670236995998753</v>
      </c>
      <c r="R42" s="38">
        <v>26.3</v>
      </c>
      <c r="S42" s="38">
        <v>0</v>
      </c>
      <c r="T42" s="37">
        <f>SUMPRODUCT(LTA!J42:AN42,LTA!J$101:AN$101,LTA!J$104:AN$104)</f>
        <v>208.07</v>
      </c>
      <c r="U42" s="37">
        <f>SUMPRODUCT(LTA!J42:AN42,LTA!J$102:AN$102,LTA!J$104:AN$104)</f>
        <v>78.5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-164</v>
      </c>
      <c r="AA42" s="75">
        <f>STOA!I42</f>
        <v>187.99</v>
      </c>
      <c r="AB42" s="75">
        <f>-STOA!O42</f>
        <v>-18</v>
      </c>
      <c r="AC42">
        <f t="shared" si="0"/>
        <v>12.19404210642108</v>
      </c>
      <c r="AD42">
        <f t="shared" si="1"/>
        <v>1007.8767416869347</v>
      </c>
      <c r="AE42">
        <f>'IDT-1'!C42</f>
        <v>0</v>
      </c>
      <c r="AF42" s="24"/>
      <c r="AG42">
        <f t="shared" si="2"/>
        <v>1007.8767416869347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5.5525400000000005</v>
      </c>
      <c r="E43">
        <f>GT_NG!Q43</f>
        <v>7.3229166666666661</v>
      </c>
      <c r="F43">
        <f>GT_Spot!Q43</f>
        <v>0</v>
      </c>
      <c r="G43">
        <f>PPCL_NG!Q43</f>
        <v>24.81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577.79307656549315</v>
      </c>
      <c r="P43" s="36">
        <v>28.27138131535229</v>
      </c>
      <c r="Q43" s="36">
        <v>9.6670236995998753</v>
      </c>
      <c r="R43" s="38">
        <v>26.3</v>
      </c>
      <c r="S43" s="38">
        <v>0</v>
      </c>
      <c r="T43" s="37">
        <f>SUMPRODUCT(LTA!J43:AN43,LTA!J$101:AN$101,LTA!J$104:AN$104)</f>
        <v>219.92999999999998</v>
      </c>
      <c r="U43" s="37">
        <f>SUMPRODUCT(LTA!J43:AN43,LTA!J$102:AN$102,LTA!J$104:AN$104)</f>
        <v>59.16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-123</v>
      </c>
      <c r="AA43" s="75">
        <f>STOA!I43</f>
        <v>187.99</v>
      </c>
      <c r="AB43" s="75">
        <f>-STOA!O43</f>
        <v>-18</v>
      </c>
      <c r="AC43">
        <f t="shared" si="0"/>
        <v>12.135244060623624</v>
      </c>
      <c r="AD43">
        <f t="shared" si="1"/>
        <v>1001.2539436193848</v>
      </c>
      <c r="AE43">
        <f>'IDT-1'!C43</f>
        <v>0</v>
      </c>
      <c r="AF43" s="24"/>
      <c r="AG43">
        <f t="shared" si="2"/>
        <v>1001.2539436193848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-41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5.5525400000000005</v>
      </c>
      <c r="E44">
        <f>GT_NG!Q44</f>
        <v>7.3229166666666661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577.79335326524563</v>
      </c>
      <c r="P44" s="36">
        <v>28.27138131535229</v>
      </c>
      <c r="Q44" s="36">
        <v>9.6670236995998753</v>
      </c>
      <c r="R44" s="38">
        <v>26.3</v>
      </c>
      <c r="S44" s="38">
        <v>0</v>
      </c>
      <c r="T44" s="37">
        <f>SUMPRODUCT(LTA!J44:AN44,LTA!J$101:AN$101,LTA!J$104:AN$104)</f>
        <v>226.99999999999997</v>
      </c>
      <c r="U44" s="37">
        <f>SUMPRODUCT(LTA!J44:AN44,LTA!J$102:AN$102,LTA!J$104:AN$104)</f>
        <v>59.16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-107.99</v>
      </c>
      <c r="AA44" s="75">
        <f>STOA!I44</f>
        <v>187.99</v>
      </c>
      <c r="AB44" s="75">
        <f>-STOA!O44</f>
        <v>-18</v>
      </c>
      <c r="AC44">
        <f t="shared" si="0"/>
        <v>12.088020184039882</v>
      </c>
      <c r="AD44">
        <f t="shared" si="1"/>
        <v>1020.061444195721</v>
      </c>
      <c r="AE44">
        <f>'IDT-1'!C44</f>
        <v>0</v>
      </c>
      <c r="AF44" s="24"/>
      <c r="AG44">
        <f t="shared" si="2"/>
        <v>1020.061444195721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-44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5.5525400000000005</v>
      </c>
      <c r="E45">
        <f>GT_NG!Q45</f>
        <v>7.3229166666666661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574.82380779681762</v>
      </c>
      <c r="P45" s="36">
        <v>28.27138131535229</v>
      </c>
      <c r="Q45" s="36">
        <v>9.6670236995998753</v>
      </c>
      <c r="R45" s="38">
        <v>26.3</v>
      </c>
      <c r="S45" s="38">
        <v>0</v>
      </c>
      <c r="T45" s="37">
        <f>SUMPRODUCT(LTA!J45:AN45,LTA!J$101:AN$101,LTA!J$104:AN$104)</f>
        <v>231.47</v>
      </c>
      <c r="U45" s="37">
        <f>SUMPRODUCT(LTA!J45:AN45,LTA!J$102:AN$102,LTA!J$104:AN$104)</f>
        <v>59.16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-93</v>
      </c>
      <c r="AA45" s="75">
        <f>STOA!I45</f>
        <v>187.99</v>
      </c>
      <c r="AB45" s="75">
        <f>-STOA!O45</f>
        <v>-18</v>
      </c>
      <c r="AC45">
        <f t="shared" si="0"/>
        <v>11.728431609260731</v>
      </c>
      <c r="AD45">
        <f t="shared" si="1"/>
        <v>1063.9114873020724</v>
      </c>
      <c r="AE45">
        <f>'IDT-1'!C45</f>
        <v>0</v>
      </c>
      <c r="AF45" s="24"/>
      <c r="AG45">
        <f t="shared" si="2"/>
        <v>1063.9114873020724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-17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5.5525400000000005</v>
      </c>
      <c r="E46">
        <f>GT_NG!Q46</f>
        <v>7.3229166666666661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574.58400285829634</v>
      </c>
      <c r="P46" s="36">
        <v>28.27138131535229</v>
      </c>
      <c r="Q46" s="36">
        <v>9.6670236995998753</v>
      </c>
      <c r="R46" s="38">
        <v>26.3</v>
      </c>
      <c r="S46" s="38">
        <v>0</v>
      </c>
      <c r="T46" s="37">
        <f>SUMPRODUCT(LTA!J46:AN46,LTA!J$101:AN$101,LTA!J$104:AN$104)</f>
        <v>234.85</v>
      </c>
      <c r="U46" s="37">
        <f>SUMPRODUCT(LTA!J46:AN46,LTA!J$102:AN$102,LTA!J$104:AN$104)</f>
        <v>59.16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-73</v>
      </c>
      <c r="AA46" s="75">
        <f>STOA!I46</f>
        <v>187.99</v>
      </c>
      <c r="AB46" s="75">
        <f>-STOA!O46</f>
        <v>-18</v>
      </c>
      <c r="AC46">
        <f t="shared" si="0"/>
        <v>11.631771540491009</v>
      </c>
      <c r="AD46">
        <f t="shared" si="1"/>
        <v>1081.1483424323208</v>
      </c>
      <c r="AE46">
        <f>'IDT-1'!C46</f>
        <v>0</v>
      </c>
      <c r="AF46" s="24"/>
      <c r="AG46">
        <f t="shared" si="2"/>
        <v>1081.1483424323208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-23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5.5525400000000005</v>
      </c>
      <c r="E47">
        <f>GT_NG!Q47</f>
        <v>7.3229166666666661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574.88738466076381</v>
      </c>
      <c r="P47" s="36">
        <v>28.27138131535229</v>
      </c>
      <c r="Q47" s="36">
        <v>9.6670236995998753</v>
      </c>
      <c r="R47" s="38">
        <v>26.3</v>
      </c>
      <c r="S47" s="38">
        <v>0</v>
      </c>
      <c r="T47" s="37">
        <f>SUMPRODUCT(LTA!J47:AN47,LTA!J$101:AN$101,LTA!J$104:AN$104)</f>
        <v>236.66</v>
      </c>
      <c r="U47" s="37">
        <f>SUMPRODUCT(LTA!J47:AN47,LTA!J$102:AN$102,LTA!J$104:AN$104)</f>
        <v>59.16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-58</v>
      </c>
      <c r="AA47" s="75">
        <f>STOA!I47</f>
        <v>187.99</v>
      </c>
      <c r="AB47" s="75">
        <f>-STOA!O47</f>
        <v>-18</v>
      </c>
      <c r="AC47">
        <f t="shared" si="0"/>
        <v>11.392903602209062</v>
      </c>
      <c r="AD47">
        <f t="shared" si="1"/>
        <v>1112.5005921730701</v>
      </c>
      <c r="AE47">
        <f>'IDT-1'!C47</f>
        <v>0</v>
      </c>
      <c r="AF47" s="24"/>
      <c r="AG47">
        <f t="shared" si="2"/>
        <v>1112.5005921730701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5.5525400000000005</v>
      </c>
      <c r="E48">
        <f>GT_NG!Q48</f>
        <v>7.3229166666666661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583.0180135710641</v>
      </c>
      <c r="P48" s="36">
        <v>28.27138131535229</v>
      </c>
      <c r="Q48" s="36">
        <v>9.6670236995998753</v>
      </c>
      <c r="R48" s="38">
        <v>26.3</v>
      </c>
      <c r="S48" s="38">
        <v>0</v>
      </c>
      <c r="T48" s="37">
        <f>SUMPRODUCT(LTA!J48:AN48,LTA!J$101:AN$101,LTA!J$104:AN$104)</f>
        <v>235.86999999999998</v>
      </c>
      <c r="U48" s="37">
        <f>SUMPRODUCT(LTA!J48:AN48,LTA!J$102:AN$102,LTA!J$104:AN$104)</f>
        <v>59.16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-43</v>
      </c>
      <c r="AA48" s="75">
        <f>STOA!I48</f>
        <v>187.99</v>
      </c>
      <c r="AB48" s="75">
        <f>-STOA!O48</f>
        <v>-18</v>
      </c>
      <c r="AC48">
        <f t="shared" si="0"/>
        <v>11.359841733875555</v>
      </c>
      <c r="AD48">
        <f t="shared" si="1"/>
        <v>1130.8742829517041</v>
      </c>
      <c r="AE48">
        <f>'IDT-1'!C48</f>
        <v>0</v>
      </c>
      <c r="AF48" s="24"/>
      <c r="AG48">
        <f t="shared" si="2"/>
        <v>1130.8742829517041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-13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5.5525400000000005</v>
      </c>
      <c r="E49">
        <f>GT_NG!Q49</f>
        <v>7.3229166666666661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580.87955137279653</v>
      </c>
      <c r="P49" s="36">
        <v>28.27138131535229</v>
      </c>
      <c r="Q49" s="36">
        <v>9.6670236995998753</v>
      </c>
      <c r="R49" s="38">
        <v>26.3</v>
      </c>
      <c r="S49" s="38">
        <v>0</v>
      </c>
      <c r="T49" s="37">
        <f>SUMPRODUCT(LTA!J49:AN49,LTA!J$101:AN$101,LTA!J$104:AN$104)</f>
        <v>235.93999999999997</v>
      </c>
      <c r="U49" s="37">
        <f>SUMPRODUCT(LTA!J49:AN49,LTA!J$102:AN$102,LTA!J$104:AN$104)</f>
        <v>59.16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-38</v>
      </c>
      <c r="AA49" s="75">
        <f>STOA!I49</f>
        <v>187.99</v>
      </c>
      <c r="AB49" s="75">
        <f>-STOA!O49</f>
        <v>-18</v>
      </c>
      <c r="AC49">
        <f t="shared" si="0"/>
        <v>11.386029904141775</v>
      </c>
      <c r="AD49">
        <f t="shared" si="1"/>
        <v>1123.77963258317</v>
      </c>
      <c r="AE49">
        <f>'IDT-1'!C49</f>
        <v>0</v>
      </c>
      <c r="AF49" s="24"/>
      <c r="AG49">
        <f t="shared" si="2"/>
        <v>1123.77963258317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-23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5.5525400000000005</v>
      </c>
      <c r="E50">
        <f>GT_NG!Q50</f>
        <v>7.3229166666666661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572.74851217279661</v>
      </c>
      <c r="P50" s="36">
        <v>28.27138131535229</v>
      </c>
      <c r="Q50" s="36">
        <v>9.6670236995998753</v>
      </c>
      <c r="R50" s="38">
        <v>26.3</v>
      </c>
      <c r="S50" s="38">
        <v>0</v>
      </c>
      <c r="T50" s="37">
        <f>SUMPRODUCT(LTA!J50:AN50,LTA!J$101:AN$101,LTA!J$104:AN$104)</f>
        <v>236.01999999999998</v>
      </c>
      <c r="U50" s="37">
        <f>SUMPRODUCT(LTA!J50:AN50,LTA!J$102:AN$102,LTA!J$104:AN$104)</f>
        <v>59.16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-23</v>
      </c>
      <c r="AA50" s="75">
        <f>STOA!I50</f>
        <v>187.99</v>
      </c>
      <c r="AB50" s="75">
        <f>-STOA!O50</f>
        <v>-18</v>
      </c>
      <c r="AC50">
        <f t="shared" si="0"/>
        <v>11.208643228915431</v>
      </c>
      <c r="AD50">
        <f t="shared" si="1"/>
        <v>1127.9059800583966</v>
      </c>
      <c r="AE50">
        <f>'IDT-1'!C50</f>
        <v>0</v>
      </c>
      <c r="AF50" s="24"/>
      <c r="AG50">
        <f t="shared" si="2"/>
        <v>1127.9059800583966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-26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5.5525400000000005</v>
      </c>
      <c r="E51">
        <f>GT_NG!Q51</f>
        <v>7.3229166666666661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572.78393123578883</v>
      </c>
      <c r="P51" s="36">
        <v>29</v>
      </c>
      <c r="Q51" s="36">
        <v>9.6670236995998753</v>
      </c>
      <c r="R51" s="38">
        <v>26.3</v>
      </c>
      <c r="S51" s="38">
        <v>0</v>
      </c>
      <c r="T51" s="37">
        <f>SUMPRODUCT(LTA!J51:AN51,LTA!J$101:AN$101,LTA!J$104:AN$104)</f>
        <v>236.03</v>
      </c>
      <c r="U51" s="37">
        <f>SUMPRODUCT(LTA!J51:AN51,LTA!J$102:AN$102,LTA!J$104:AN$104)</f>
        <v>59.16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-18</v>
      </c>
      <c r="AA51" s="75">
        <f>STOA!I51</f>
        <v>187.99</v>
      </c>
      <c r="AB51" s="75">
        <f>-STOA!O51</f>
        <v>-18</v>
      </c>
      <c r="AC51">
        <f t="shared" si="0"/>
        <v>11.011257828084172</v>
      </c>
      <c r="AD51">
        <f t="shared" si="1"/>
        <v>1151.8774032068677</v>
      </c>
      <c r="AE51">
        <f>'IDT-1'!C51</f>
        <v>0</v>
      </c>
      <c r="AF51" s="24"/>
      <c r="AG51">
        <f t="shared" si="2"/>
        <v>1151.8774032068677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5.5525400000000005</v>
      </c>
      <c r="E52">
        <f>GT_NG!Q52</f>
        <v>7.3229166666666661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572.7838000513666</v>
      </c>
      <c r="P52" s="36">
        <v>29</v>
      </c>
      <c r="Q52" s="36">
        <v>9.6670236995998753</v>
      </c>
      <c r="R52" s="38">
        <v>26.3</v>
      </c>
      <c r="S52" s="38">
        <v>0</v>
      </c>
      <c r="T52" s="37">
        <f>SUMPRODUCT(LTA!J52:AN52,LTA!J$101:AN$101,LTA!J$104:AN$104)</f>
        <v>233.97</v>
      </c>
      <c r="U52" s="37">
        <f>SUMPRODUCT(LTA!J52:AN52,LTA!J$102:AN$102,LTA!J$104:AN$104)</f>
        <v>59.16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</v>
      </c>
      <c r="AA52" s="75">
        <f>STOA!I52</f>
        <v>187.99</v>
      </c>
      <c r="AB52" s="75">
        <f>-STOA!O52</f>
        <v>-18</v>
      </c>
      <c r="AC52">
        <f t="shared" si="0"/>
        <v>10.948738036050282</v>
      </c>
      <c r="AD52">
        <f t="shared" si="1"/>
        <v>1154.8797918144794</v>
      </c>
      <c r="AE52">
        <f>'IDT-1'!C52</f>
        <v>0</v>
      </c>
      <c r="AF52" s="24"/>
      <c r="AG52">
        <f t="shared" si="2"/>
        <v>1154.8797918144794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7.3229166666666661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575.92126484837479</v>
      </c>
      <c r="P53" s="36">
        <v>29</v>
      </c>
      <c r="Q53" s="36">
        <v>9.6670236995998753</v>
      </c>
      <c r="R53" s="38">
        <v>26.3</v>
      </c>
      <c r="S53" s="38">
        <v>0</v>
      </c>
      <c r="T53" s="37">
        <f>SUMPRODUCT(LTA!J53:AN53,LTA!J$101:AN$101,LTA!J$104:AN$104)</f>
        <v>231.98</v>
      </c>
      <c r="U53" s="37">
        <f>SUMPRODUCT(LTA!J53:AN53,LTA!J$102:AN$102,LTA!J$104:AN$104)</f>
        <v>59.16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</v>
      </c>
      <c r="AA53" s="75">
        <f>STOA!I53</f>
        <v>187.99</v>
      </c>
      <c r="AB53" s="75">
        <f>-STOA!O53</f>
        <v>-18</v>
      </c>
      <c r="AC53">
        <f t="shared" si="0"/>
        <v>11.100885766619076</v>
      </c>
      <c r="AD53">
        <f t="shared" si="1"/>
        <v>1139.8751088809188</v>
      </c>
      <c r="AE53">
        <f>'IDT-1'!C53</f>
        <v>0</v>
      </c>
      <c r="AF53" s="24"/>
      <c r="AG53">
        <f t="shared" si="2"/>
        <v>1139.8751088809188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-29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7.3229166666666661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581.3408944391665</v>
      </c>
      <c r="P54" s="36">
        <v>29</v>
      </c>
      <c r="Q54" s="36">
        <v>9.6670236995998753</v>
      </c>
      <c r="R54" s="38">
        <v>26.3</v>
      </c>
      <c r="S54" s="38">
        <v>0</v>
      </c>
      <c r="T54" s="37">
        <f>SUMPRODUCT(LTA!J54:AN54,LTA!J$101:AN$101,LTA!J$104:AN$104)</f>
        <v>231.97</v>
      </c>
      <c r="U54" s="37">
        <f>SUMPRODUCT(LTA!J54:AN54,LTA!J$102:AN$102,LTA!J$104:AN$104)</f>
        <v>59.16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</v>
      </c>
      <c r="AA54" s="75">
        <f>STOA!I54</f>
        <v>187.99</v>
      </c>
      <c r="AB54" s="75">
        <f>-STOA!O54</f>
        <v>-18</v>
      </c>
      <c r="AC54">
        <f t="shared" si="0"/>
        <v>11.210637399673411</v>
      </c>
      <c r="AD54">
        <f t="shared" si="1"/>
        <v>1138.1749868386562</v>
      </c>
      <c r="AE54">
        <f>'IDT-1'!C54</f>
        <v>0</v>
      </c>
      <c r="AF54" s="24"/>
      <c r="AG54">
        <f t="shared" si="2"/>
        <v>1138.1749868386562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-31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7.3229166666666661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587.23057675382256</v>
      </c>
      <c r="P55" s="36">
        <v>29</v>
      </c>
      <c r="Q55" s="36">
        <v>9.6670236995998753</v>
      </c>
      <c r="R55" s="38">
        <v>26.3</v>
      </c>
      <c r="S55" s="38">
        <v>0</v>
      </c>
      <c r="T55" s="37">
        <f>SUMPRODUCT(LTA!J55:AN55,LTA!J$101:AN$101,LTA!J$104:AN$104)</f>
        <v>231.93999999999997</v>
      </c>
      <c r="U55" s="37">
        <f>SUMPRODUCT(LTA!J55:AN55,LTA!J$102:AN$102,LTA!J$104:AN$104)</f>
        <v>59.16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-48</v>
      </c>
      <c r="AA55" s="75">
        <f>STOA!I55</f>
        <v>187.99</v>
      </c>
      <c r="AB55" s="75">
        <f>-STOA!O55</f>
        <v>0</v>
      </c>
      <c r="AC55">
        <f t="shared" si="0"/>
        <v>11.43976515448629</v>
      </c>
      <c r="AD55">
        <f t="shared" si="1"/>
        <v>1123.8055413984994</v>
      </c>
      <c r="AE55">
        <f>'IDT-1'!C55</f>
        <v>0</v>
      </c>
      <c r="AF55" s="24"/>
      <c r="AG55">
        <f t="shared" si="2"/>
        <v>1123.8055413984994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-34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7.080821484992101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588.24555009063749</v>
      </c>
      <c r="P56" s="36">
        <v>29</v>
      </c>
      <c r="Q56" s="36">
        <v>9.6670236995998753</v>
      </c>
      <c r="R56" s="38">
        <v>26.3</v>
      </c>
      <c r="S56" s="38">
        <v>0</v>
      </c>
      <c r="T56" s="37">
        <f>SUMPRODUCT(LTA!J56:AN56,LTA!J$101:AN$101,LTA!J$104:AN$104)</f>
        <v>233.91</v>
      </c>
      <c r="U56" s="37">
        <f>SUMPRODUCT(LTA!J56:AN56,LTA!J$102:AN$102,LTA!J$104:AN$104)</f>
        <v>59.16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-53</v>
      </c>
      <c r="AA56" s="75">
        <f>STOA!I56</f>
        <v>187.99</v>
      </c>
      <c r="AB56" s="75">
        <f>-STOA!O56</f>
        <v>0</v>
      </c>
      <c r="AC56">
        <f t="shared" si="0"/>
        <v>11.45502435472933</v>
      </c>
      <c r="AD56">
        <f t="shared" si="1"/>
        <v>1127.5331603533966</v>
      </c>
      <c r="AE56">
        <f>'IDT-1'!C56</f>
        <v>0</v>
      </c>
      <c r="AF56" s="24"/>
      <c r="AG56">
        <f t="shared" si="2"/>
        <v>1127.5331603533966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-28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7.080821484992101</v>
      </c>
      <c r="F57">
        <f>GT_Spot!Q57</f>
        <v>0</v>
      </c>
      <c r="G57">
        <f>PPCL_NG!Q57</f>
        <v>24.49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575.80477691742396</v>
      </c>
      <c r="P57" s="36">
        <v>29</v>
      </c>
      <c r="Q57" s="36">
        <v>9.6670236995998753</v>
      </c>
      <c r="R57" s="38">
        <v>26.3</v>
      </c>
      <c r="S57" s="38">
        <v>0</v>
      </c>
      <c r="T57" s="37">
        <f>SUMPRODUCT(LTA!J57:AN57,LTA!J$101:AN$101,LTA!J$104:AN$104)</f>
        <v>234.88</v>
      </c>
      <c r="U57" s="37">
        <f>SUMPRODUCT(LTA!J57:AN57,LTA!J$102:AN$102,LTA!J$104:AN$104)</f>
        <v>59.16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</v>
      </c>
      <c r="AA57" s="75">
        <f>STOA!I57</f>
        <v>187.99</v>
      </c>
      <c r="AB57" s="75">
        <f>-STOA!O57</f>
        <v>0</v>
      </c>
      <c r="AC57">
        <f t="shared" si="0"/>
        <v>10.998956449917241</v>
      </c>
      <c r="AD57">
        <f t="shared" si="1"/>
        <v>1156.5184550849954</v>
      </c>
      <c r="AE57">
        <f>'IDT-1'!C57</f>
        <v>-34</v>
      </c>
      <c r="AF57" s="24"/>
      <c r="AG57">
        <f t="shared" si="2"/>
        <v>1122.5184550849954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-33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5.5525400000000005</v>
      </c>
      <c r="E58">
        <f>GT_NG!Q58</f>
        <v>7.080821484992101</v>
      </c>
      <c r="F58">
        <f>GT_Spot!Q58</f>
        <v>0</v>
      </c>
      <c r="G58">
        <f>PPCL_NG!Q58</f>
        <v>24.49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575.80450188753139</v>
      </c>
      <c r="P58" s="36">
        <v>29</v>
      </c>
      <c r="Q58" s="36">
        <v>9.6670236995998753</v>
      </c>
      <c r="R58" s="38">
        <v>26.3</v>
      </c>
      <c r="S58" s="38">
        <v>0</v>
      </c>
      <c r="T58" s="37">
        <f>SUMPRODUCT(LTA!J58:AN58,LTA!J$101:AN$101,LTA!J$104:AN$104)</f>
        <v>228.64</v>
      </c>
      <c r="U58" s="37">
        <f>SUMPRODUCT(LTA!J58:AN58,LTA!J$102:AN$102,LTA!J$104:AN$104)</f>
        <v>59.16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187.99</v>
      </c>
      <c r="AB58" s="75">
        <f>-STOA!O58</f>
        <v>0</v>
      </c>
      <c r="AC58">
        <f t="shared" si="0"/>
        <v>10.810870116821253</v>
      </c>
      <c r="AD58">
        <f t="shared" si="1"/>
        <v>1165.4662663881986</v>
      </c>
      <c r="AE58">
        <f>'IDT-1'!C58</f>
        <v>-33</v>
      </c>
      <c r="AF58" s="24"/>
      <c r="AG58">
        <f t="shared" si="2"/>
        <v>1132.4662663881986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-26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5.5525400000000005</v>
      </c>
      <c r="E59">
        <f>GT_NG!Q59</f>
        <v>7.080821484992101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578.22422113005996</v>
      </c>
      <c r="P59" s="36">
        <v>29</v>
      </c>
      <c r="Q59" s="36">
        <v>9.6670236995998753</v>
      </c>
      <c r="R59" s="38">
        <v>26.3</v>
      </c>
      <c r="S59" s="38">
        <v>0</v>
      </c>
      <c r="T59" s="37">
        <f>SUMPRODUCT(LTA!J59:AN59,LTA!J$101:AN$101,LTA!J$104:AN$104)</f>
        <v>226.7</v>
      </c>
      <c r="U59" s="37">
        <f>SUMPRODUCT(LTA!J59:AN59,LTA!J$102:AN$102,LTA!J$104:AN$104)</f>
        <v>59.16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187.99</v>
      </c>
      <c r="AB59" s="75">
        <f>-STOA!O59</f>
        <v>0</v>
      </c>
      <c r="AC59">
        <f t="shared" si="0"/>
        <v>10.980960069077218</v>
      </c>
      <c r="AD59">
        <f t="shared" si="1"/>
        <v>1146.4558956784715</v>
      </c>
      <c r="AE59">
        <f>'IDT-1'!C59</f>
        <v>0</v>
      </c>
      <c r="AF59" s="24"/>
      <c r="AG59">
        <f t="shared" si="2"/>
        <v>1146.4558956784715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-45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5.5525400000000005</v>
      </c>
      <c r="E60">
        <f>GT_NG!Q60</f>
        <v>7.080821484992101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578.22413182658227</v>
      </c>
      <c r="P60" s="36">
        <v>29</v>
      </c>
      <c r="Q60" s="36">
        <v>9.6670236995998753</v>
      </c>
      <c r="R60" s="38">
        <v>26.3</v>
      </c>
      <c r="S60" s="38">
        <v>0</v>
      </c>
      <c r="T60" s="37">
        <f>SUMPRODUCT(LTA!J60:AN60,LTA!J$101:AN$101,LTA!J$104:AN$104)</f>
        <v>219.84</v>
      </c>
      <c r="U60" s="37">
        <f>SUMPRODUCT(LTA!J60:AN60,LTA!J$102:AN$102,LTA!J$104:AN$104)</f>
        <v>73.66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187.99</v>
      </c>
      <c r="AB60" s="75">
        <f>-STOA!O60</f>
        <v>0</v>
      </c>
      <c r="AC60">
        <f t="shared" si="0"/>
        <v>11.110338175861981</v>
      </c>
      <c r="AD60">
        <f t="shared" si="1"/>
        <v>1146.966428268209</v>
      </c>
      <c r="AE60">
        <f>'IDT-1'!C60</f>
        <v>0</v>
      </c>
      <c r="AF60" s="24"/>
      <c r="AG60">
        <f t="shared" si="2"/>
        <v>1146.966428268209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-52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5.5525400000000005</v>
      </c>
      <c r="E61">
        <f>GT_NG!Q61</f>
        <v>7.080821484992101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583.2263944349279</v>
      </c>
      <c r="P61" s="36">
        <v>29</v>
      </c>
      <c r="Q61" s="36">
        <v>9.6670236995998753</v>
      </c>
      <c r="R61" s="38">
        <v>26.3</v>
      </c>
      <c r="S61" s="38">
        <v>0</v>
      </c>
      <c r="T61" s="37">
        <f>SUMPRODUCT(LTA!J61:AN61,LTA!J$101:AN$101,LTA!J$104:AN$104)</f>
        <v>213.16</v>
      </c>
      <c r="U61" s="37">
        <f>SUMPRODUCT(LTA!J61:AN61,LTA!J$102:AN$102,LTA!J$104:AN$104)</f>
        <v>73.66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187.99</v>
      </c>
      <c r="AB61" s="75">
        <f>-STOA!O61</f>
        <v>0</v>
      </c>
      <c r="AC61">
        <f t="shared" si="0"/>
        <v>10.997914684071272</v>
      </c>
      <c r="AD61">
        <f t="shared" si="1"/>
        <v>1156.4011143683451</v>
      </c>
      <c r="AE61">
        <f>'IDT-1'!C61</f>
        <v>0</v>
      </c>
      <c r="AF61" s="24"/>
      <c r="AG61">
        <f t="shared" si="2"/>
        <v>1156.4011143683451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-41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5.5525400000000005</v>
      </c>
      <c r="E62">
        <f>GT_NG!Q62</f>
        <v>7.3229166666666661</v>
      </c>
      <c r="F62">
        <f>GT_Spot!Q62</f>
        <v>0</v>
      </c>
      <c r="G62">
        <f>PPCL_NG!Q62</f>
        <v>25.899280575539567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587.2035118209626</v>
      </c>
      <c r="P62" s="36">
        <v>29</v>
      </c>
      <c r="Q62" s="36">
        <v>9.6670236995998753</v>
      </c>
      <c r="R62" s="38">
        <v>26.3</v>
      </c>
      <c r="S62" s="38">
        <v>0</v>
      </c>
      <c r="T62" s="37">
        <f>SUMPRODUCT(LTA!J62:AN62,LTA!J$101:AN$101,LTA!J$104:AN$104)</f>
        <v>204.85</v>
      </c>
      <c r="U62" s="37">
        <f>SUMPRODUCT(LTA!J62:AN62,LTA!J$102:AN$102,LTA!J$104:AN$104)</f>
        <v>107.25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187.99</v>
      </c>
      <c r="AB62" s="75">
        <f>-STOA!O62</f>
        <v>0</v>
      </c>
      <c r="AC62">
        <f t="shared" si="0"/>
        <v>11.423653591609186</v>
      </c>
      <c r="AD62">
        <f t="shared" si="1"/>
        <v>1170.2038686040564</v>
      </c>
      <c r="AE62">
        <f>'IDT-1'!C62</f>
        <v>0</v>
      </c>
      <c r="AF62" s="24"/>
      <c r="AG62">
        <f t="shared" si="2"/>
        <v>1170.2038686040564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-58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5.5525400000000005</v>
      </c>
      <c r="E63">
        <f>GT_NG!Q63</f>
        <v>7.3229166666666661</v>
      </c>
      <c r="F63">
        <f>GT_Spot!Q63</f>
        <v>0</v>
      </c>
      <c r="G63">
        <f>PPCL_NG!Q63</f>
        <v>25.899280575539567</v>
      </c>
      <c r="H63">
        <f>PPCL_Spot!Q63</f>
        <v>0</v>
      </c>
      <c r="I63">
        <f>Bawana_NG!Q63</f>
        <v>44.99797870906886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580.10566159099801</v>
      </c>
      <c r="P63" s="36">
        <v>68.319999999999993</v>
      </c>
      <c r="Q63" s="36">
        <v>9.6670236995998753</v>
      </c>
      <c r="R63" s="38">
        <v>26.3</v>
      </c>
      <c r="S63" s="38">
        <v>0</v>
      </c>
      <c r="T63" s="37">
        <f>SUMPRODUCT(LTA!J63:AN63,LTA!J$101:AN$101,LTA!J$104:AN$104)</f>
        <v>191.07</v>
      </c>
      <c r="U63" s="37">
        <f>SUMPRODUCT(LTA!J63:AN63,LTA!J$102:AN$102,LTA!J$104:AN$104)</f>
        <v>107.25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187.99</v>
      </c>
      <c r="AB63" s="75">
        <f>-STOA!O63</f>
        <v>0</v>
      </c>
      <c r="AC63">
        <f t="shared" si="0"/>
        <v>11.634218074915569</v>
      </c>
      <c r="AD63">
        <f t="shared" si="1"/>
        <v>1175.8411831669573</v>
      </c>
      <c r="AE63">
        <f>'IDT-1'!C63</f>
        <v>0</v>
      </c>
      <c r="AF63" s="24"/>
      <c r="AG63">
        <f t="shared" si="2"/>
        <v>1175.8411831669573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-67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5.5525400000000005</v>
      </c>
      <c r="E64">
        <f>GT_NG!Q64</f>
        <v>7.3229166666666661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44.99797870906886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580.10566159099801</v>
      </c>
      <c r="P64" s="36">
        <v>68.319999999999993</v>
      </c>
      <c r="Q64" s="36">
        <v>18.827459867799814</v>
      </c>
      <c r="R64" s="38">
        <v>26.3</v>
      </c>
      <c r="S64" s="38">
        <v>0</v>
      </c>
      <c r="T64" s="37">
        <f>SUMPRODUCT(LTA!J64:AN64,LTA!J$101:AN$101,LTA!J$104:AN$104)</f>
        <v>178.37</v>
      </c>
      <c r="U64" s="37">
        <f>SUMPRODUCT(LTA!J64:AN64,LTA!J$102:AN$102,LTA!J$104:AN$104)</f>
        <v>107.25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187.99</v>
      </c>
      <c r="AB64" s="75">
        <f>-STOA!O64</f>
        <v>0</v>
      </c>
      <c r="AC64">
        <f t="shared" si="0"/>
        <v>11.534583478997808</v>
      </c>
      <c r="AD64">
        <f t="shared" si="1"/>
        <v>1176.6719733555356</v>
      </c>
      <c r="AE64">
        <f>'IDT-1'!C64</f>
        <v>0</v>
      </c>
      <c r="AF64" s="24"/>
      <c r="AG64">
        <f t="shared" si="2"/>
        <v>1176.6719733555356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-61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5.5525400000000005</v>
      </c>
      <c r="E65">
        <f>GT_NG!Q65</f>
        <v>7.3229166666666661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44.99797870906886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589.05851287621135</v>
      </c>
      <c r="P65" s="36">
        <v>68.319999999999993</v>
      </c>
      <c r="Q65" s="36">
        <v>18.827459867799814</v>
      </c>
      <c r="R65" s="38">
        <v>26.3</v>
      </c>
      <c r="S65" s="38">
        <v>0</v>
      </c>
      <c r="T65" s="37">
        <f>SUMPRODUCT(LTA!J65:AN65,LTA!J$101:AN$101,LTA!J$104:AN$104)</f>
        <v>165.89</v>
      </c>
      <c r="U65" s="37">
        <f>SUMPRODUCT(LTA!J65:AN65,LTA!J$102:AN$102,LTA!J$104:AN$104)</f>
        <v>107.25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187.99</v>
      </c>
      <c r="AB65" s="75">
        <f>-STOA!O65</f>
        <v>0</v>
      </c>
      <c r="AC65">
        <f t="shared" si="0"/>
        <v>11.530178952874271</v>
      </c>
      <c r="AD65">
        <f t="shared" si="1"/>
        <v>1170.1492291668724</v>
      </c>
      <c r="AE65">
        <f>'IDT-1'!C65</f>
        <v>0</v>
      </c>
      <c r="AF65" s="24"/>
      <c r="AG65">
        <f t="shared" si="2"/>
        <v>1170.1492291668724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-64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5.5525400000000005</v>
      </c>
      <c r="E66">
        <f>GT_NG!Q66</f>
        <v>7.3229166666666661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44.99797870906886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589.05851287621135</v>
      </c>
      <c r="P66" s="36">
        <v>68.319999999999993</v>
      </c>
      <c r="Q66" s="36">
        <v>18.827459867799814</v>
      </c>
      <c r="R66" s="38">
        <v>26.3</v>
      </c>
      <c r="S66" s="38">
        <v>0</v>
      </c>
      <c r="T66" s="37">
        <f>SUMPRODUCT(LTA!J66:AN66,LTA!J$101:AN$101,LTA!J$104:AN$104)</f>
        <v>154.13999999999999</v>
      </c>
      <c r="U66" s="37">
        <f>SUMPRODUCT(LTA!J66:AN66,LTA!J$102:AN$102,LTA!J$104:AN$104)</f>
        <v>107.25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187.99</v>
      </c>
      <c r="AB66" s="75">
        <f>-STOA!O66</f>
        <v>0</v>
      </c>
      <c r="AC66">
        <f t="shared" si="0"/>
        <v>11.320241422607927</v>
      </c>
      <c r="AD66">
        <f t="shared" si="1"/>
        <v>1170.6091666971386</v>
      </c>
      <c r="AE66">
        <f>'IDT-1'!C66</f>
        <v>0</v>
      </c>
      <c r="AF66" s="24"/>
      <c r="AG66">
        <f t="shared" si="2"/>
        <v>1170.6091666971386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-52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5.5525400000000005</v>
      </c>
      <c r="E67">
        <f>GT_NG!Q67</f>
        <v>7.3229166666666661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44.99797870906886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586.17282499238036</v>
      </c>
      <c r="P67" s="36">
        <v>68.319999999999993</v>
      </c>
      <c r="Q67" s="36">
        <v>18.827459867799814</v>
      </c>
      <c r="R67" s="38">
        <v>26.3</v>
      </c>
      <c r="S67" s="38">
        <v>0</v>
      </c>
      <c r="T67" s="37">
        <f>SUMPRODUCT(LTA!J67:AN67,LTA!J$101:AN$101,LTA!J$104:AN$104)</f>
        <v>139.79</v>
      </c>
      <c r="U67" s="37">
        <f>SUMPRODUCT(LTA!J67:AN67,LTA!J$102:AN$102,LTA!J$104:AN$104)</f>
        <v>107.25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187.99</v>
      </c>
      <c r="AB67" s="75">
        <f>-STOA!O67</f>
        <v>0</v>
      </c>
      <c r="AC67">
        <f t="shared" si="0"/>
        <v>11.115298604097044</v>
      </c>
      <c r="AD67">
        <f t="shared" si="1"/>
        <v>1159.5784216318186</v>
      </c>
      <c r="AE67">
        <f>'IDT-1'!C67</f>
        <v>0</v>
      </c>
      <c r="AF67" s="24"/>
      <c r="AG67">
        <f t="shared" si="2"/>
        <v>1159.5784216318186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-46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5.5525400000000005</v>
      </c>
      <c r="E68">
        <f>GT_NG!Q68</f>
        <v>7.3229166666666661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44.99797870906886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586.17282499238036</v>
      </c>
      <c r="P68" s="36">
        <v>68.319999999999993</v>
      </c>
      <c r="Q68" s="36">
        <v>18.827459867799814</v>
      </c>
      <c r="R68" s="38">
        <v>26.3</v>
      </c>
      <c r="S68" s="38">
        <v>0</v>
      </c>
      <c r="T68" s="37">
        <f>SUMPRODUCT(LTA!J68:AN68,LTA!J$101:AN$101,LTA!J$104:AN$104)</f>
        <v>123.53999999999999</v>
      </c>
      <c r="U68" s="37">
        <f>SUMPRODUCT(LTA!J68:AN68,LTA!J$102:AN$102,LTA!J$104:AN$104)</f>
        <v>107.25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187.99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10.93678609400826</v>
      </c>
      <c r="AD68">
        <f t="shared" ref="AD68:AD98" si="4">SUM(B68:AB68,AI68:AR68)-AC68</f>
        <v>1147.5069341419071</v>
      </c>
      <c r="AE68">
        <f>'IDT-1'!C68</f>
        <v>0</v>
      </c>
      <c r="AF68" s="24"/>
      <c r="AG68">
        <f t="shared" ref="AG68:AG98" si="5">SUM(AD68:AF68)</f>
        <v>1147.5069341419071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-42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5.5525400000000005</v>
      </c>
      <c r="E69">
        <f>GT_NG!Q69</f>
        <v>7.3229166666666661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44.99797870906886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587.32722430659828</v>
      </c>
      <c r="P69" s="36">
        <v>68.319999999999993</v>
      </c>
      <c r="Q69" s="36">
        <v>18.827459867799814</v>
      </c>
      <c r="R69" s="38">
        <v>26.3</v>
      </c>
      <c r="S69" s="38">
        <v>0</v>
      </c>
      <c r="T69" s="37">
        <f>SUMPRODUCT(LTA!J69:AN69,LTA!J$101:AN$101,LTA!J$104:AN$104)</f>
        <v>112.59</v>
      </c>
      <c r="U69" s="37">
        <f>SUMPRODUCT(LTA!J69:AN69,LTA!J$102:AN$102,LTA!J$104:AN$104)</f>
        <v>107.25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187.99</v>
      </c>
      <c r="AB69" s="75">
        <f>-STOA!O69</f>
        <v>0</v>
      </c>
      <c r="AC69">
        <f t="shared" si="3"/>
        <v>10.744047277707036</v>
      </c>
      <c r="AD69">
        <f t="shared" si="4"/>
        <v>1149.9040722724264</v>
      </c>
      <c r="AE69">
        <f>'IDT-1'!C69</f>
        <v>0</v>
      </c>
      <c r="AF69" s="24"/>
      <c r="AG69">
        <f t="shared" si="5"/>
        <v>1149.9040722724264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5.5525400000000005</v>
      </c>
      <c r="E70">
        <f>GT_NG!Q70</f>
        <v>7.3229166666666661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44.99797870906886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587.32722430659828</v>
      </c>
      <c r="P70" s="36">
        <v>68.319999999999993</v>
      </c>
      <c r="Q70" s="36">
        <v>18.827459867799814</v>
      </c>
      <c r="R70" s="38">
        <v>26.3</v>
      </c>
      <c r="S70" s="38">
        <v>0</v>
      </c>
      <c r="T70" s="37">
        <f>SUMPRODUCT(LTA!J70:AN70,LTA!J$101:AN$101,LTA!J$104:AN$104)</f>
        <v>98.75</v>
      </c>
      <c r="U70" s="37">
        <f>SUMPRODUCT(LTA!J70:AN70,LTA!J$102:AN$102,LTA!J$104:AN$104)</f>
        <v>107.25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187.99</v>
      </c>
      <c r="AB70" s="75">
        <f>-STOA!O70</f>
        <v>0</v>
      </c>
      <c r="AC70">
        <f t="shared" si="3"/>
        <v>10.568986512573865</v>
      </c>
      <c r="AD70">
        <f t="shared" si="4"/>
        <v>1142.2391330375597</v>
      </c>
      <c r="AE70">
        <f>'IDT-1'!C70</f>
        <v>0</v>
      </c>
      <c r="AF70" s="24"/>
      <c r="AG70">
        <f t="shared" si="5"/>
        <v>1142.2391330375597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-24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5.5525400000000005</v>
      </c>
      <c r="E71">
        <f>GT_NG!Q71</f>
        <v>7.3229166666666661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44.99797870906886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595.0822828476704</v>
      </c>
      <c r="P71" s="36">
        <v>68.319999999999993</v>
      </c>
      <c r="Q71" s="36">
        <v>18.827459867799814</v>
      </c>
      <c r="R71" s="38">
        <v>23.297333791051607</v>
      </c>
      <c r="S71" s="38">
        <v>0</v>
      </c>
      <c r="T71" s="37">
        <f>SUMPRODUCT(LTA!J71:AN71,LTA!J$101:AN$101,LTA!J$104:AN$104)</f>
        <v>86.44</v>
      </c>
      <c r="U71" s="37">
        <f>SUMPRODUCT(LTA!J71:AN71,LTA!J$102:AN$102,LTA!J$104:AN$104)</f>
        <v>107.25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187.99</v>
      </c>
      <c r="AB71" s="75">
        <f>-STOA!O71</f>
        <v>0</v>
      </c>
      <c r="AC71">
        <f t="shared" si="3"/>
        <v>10.425540504563866</v>
      </c>
      <c r="AD71">
        <f t="shared" si="4"/>
        <v>1174.2949713776934</v>
      </c>
      <c r="AE71">
        <f>'IDT-1'!C71</f>
        <v>0</v>
      </c>
      <c r="AF71" s="24"/>
      <c r="AG71">
        <f t="shared" si="5"/>
        <v>1174.2949713776934</v>
      </c>
      <c r="AI71" s="34">
        <f>PXIL!I71</f>
        <v>0</v>
      </c>
      <c r="AJ71" s="34">
        <f>PXIL!O71</f>
        <v>0</v>
      </c>
      <c r="AK71" s="34">
        <f>RTM_IEX!I71</f>
        <v>15.47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5.5525400000000005</v>
      </c>
      <c r="E72">
        <f>GT_NG!Q72</f>
        <v>7.3229166666666661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44.99797870906886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596.81692378930586</v>
      </c>
      <c r="P72" s="36">
        <v>68.319999999999993</v>
      </c>
      <c r="Q72" s="36">
        <v>18.827459867799814</v>
      </c>
      <c r="R72" s="38">
        <v>13.709999999999999</v>
      </c>
      <c r="S72" s="38">
        <v>0</v>
      </c>
      <c r="T72" s="37">
        <f>SUMPRODUCT(LTA!J72:AN72,LTA!J$101:AN$101,LTA!J$104:AN$104)</f>
        <v>71.95</v>
      </c>
      <c r="U72" s="37">
        <f>SUMPRODUCT(LTA!J72:AN72,LTA!J$102:AN$102,LTA!J$104:AN$104)</f>
        <v>107.25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187.99</v>
      </c>
      <c r="AB72" s="75">
        <f>-STOA!O72</f>
        <v>0</v>
      </c>
      <c r="AC72">
        <f t="shared" si="3"/>
        <v>10.373508807489005</v>
      </c>
      <c r="AD72">
        <f t="shared" si="4"/>
        <v>1168.4343102253524</v>
      </c>
      <c r="AE72">
        <f>'IDT-1'!C72</f>
        <v>0</v>
      </c>
      <c r="AF72" s="24"/>
      <c r="AG72">
        <f t="shared" si="5"/>
        <v>1168.4343102253524</v>
      </c>
      <c r="AI72" s="34">
        <f>PXIL!I72</f>
        <v>0</v>
      </c>
      <c r="AJ72" s="34">
        <f>PXIL!O72</f>
        <v>0</v>
      </c>
      <c r="AK72" s="34">
        <f>RTM_IEX!I72</f>
        <v>31.9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5.5525400000000005</v>
      </c>
      <c r="E73">
        <f>GT_NG!Q73</f>
        <v>7.3229166666666661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44.99797870906886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596.146603090751</v>
      </c>
      <c r="P73" s="36">
        <v>68.319999999999993</v>
      </c>
      <c r="Q73" s="36">
        <v>18.827459867799814</v>
      </c>
      <c r="R73" s="38">
        <v>5.2626565656565649</v>
      </c>
      <c r="S73" s="38">
        <v>0</v>
      </c>
      <c r="T73" s="37">
        <f>SUMPRODUCT(LTA!J73:AN73,LTA!J$101:AN$101,LTA!J$104:AN$104)</f>
        <v>56.699999999999996</v>
      </c>
      <c r="U73" s="37">
        <f>SUMPRODUCT(LTA!J73:AN73,LTA!J$102:AN$102,LTA!J$104:AN$104)</f>
        <v>107.25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187.99</v>
      </c>
      <c r="AB73" s="75">
        <f>-STOA!O73</f>
        <v>0</v>
      </c>
      <c r="AC73">
        <f t="shared" si="3"/>
        <v>10.6013613631195</v>
      </c>
      <c r="AD73">
        <f t="shared" si="4"/>
        <v>1194.0987935368237</v>
      </c>
      <c r="AE73">
        <f>'IDT-1'!C73</f>
        <v>0</v>
      </c>
      <c r="AF73" s="24"/>
      <c r="AG73">
        <f t="shared" si="5"/>
        <v>1194.0987935368237</v>
      </c>
      <c r="AI73" s="34">
        <f>PXIL!I73</f>
        <v>0</v>
      </c>
      <c r="AJ73" s="34">
        <f>PXIL!O73</f>
        <v>0</v>
      </c>
      <c r="AK73" s="34">
        <f>RTM_IEX!I73</f>
        <v>82.16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5.5525400000000005</v>
      </c>
      <c r="E74">
        <f>GT_NG!Q74</f>
        <v>7.3229166666666661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44.99797870906886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600.46314122830711</v>
      </c>
      <c r="P74" s="36">
        <v>68.319999999999993</v>
      </c>
      <c r="Q74" s="36">
        <v>18.827459867799814</v>
      </c>
      <c r="R74" s="38">
        <v>1.5</v>
      </c>
      <c r="S74" s="38">
        <v>0</v>
      </c>
      <c r="T74" s="37">
        <f>SUMPRODUCT(LTA!J74:AN74,LTA!J$101:AN$101,LTA!J$104:AN$104)</f>
        <v>42.3</v>
      </c>
      <c r="U74" s="37">
        <f>SUMPRODUCT(LTA!J74:AN74,LTA!J$102:AN$102,LTA!J$104:AN$104)</f>
        <v>107.25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187.99</v>
      </c>
      <c r="AB74" s="75">
        <f>-STOA!O74</f>
        <v>0</v>
      </c>
      <c r="AC74">
        <f t="shared" si="3"/>
        <v>10.564611520952216</v>
      </c>
      <c r="AD74">
        <f t="shared" si="4"/>
        <v>1189.9594249508903</v>
      </c>
      <c r="AE74">
        <f>'IDT-1'!C74</f>
        <v>0</v>
      </c>
      <c r="AF74" s="24"/>
      <c r="AG74">
        <f t="shared" si="5"/>
        <v>1189.9594249508903</v>
      </c>
      <c r="AI74" s="34">
        <f>PXIL!I74</f>
        <v>0</v>
      </c>
      <c r="AJ74" s="34">
        <f>PXIL!O74</f>
        <v>0</v>
      </c>
      <c r="AK74" s="34">
        <f>RTM_IEX!I74</f>
        <v>91.83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5.5525400000000005</v>
      </c>
      <c r="E75">
        <f>GT_NG!Q75</f>
        <v>7.3909313725490202</v>
      </c>
      <c r="F75">
        <f>GT_Spot!Q75</f>
        <v>0</v>
      </c>
      <c r="G75">
        <f>PPCL_NG!Q75</f>
        <v>24.49</v>
      </c>
      <c r="H75">
        <f>PPCL_Spot!Q75</f>
        <v>0</v>
      </c>
      <c r="I75">
        <f>Bawana_NG!Q75</f>
        <v>53.730000000000004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722.9327419391642</v>
      </c>
      <c r="P75" s="36">
        <v>68.319999999999993</v>
      </c>
      <c r="Q75" s="36">
        <v>18.827459867799814</v>
      </c>
      <c r="R75" s="38">
        <v>0</v>
      </c>
      <c r="S75" s="38">
        <v>0</v>
      </c>
      <c r="T75" s="37">
        <f>SUMPRODUCT(LTA!J75:AN75,LTA!J$101:AN$101,LTA!J$104:AN$104)</f>
        <v>29.16</v>
      </c>
      <c r="U75" s="37">
        <f>SUMPRODUCT(LTA!J75:AN75,LTA!J$102:AN$102,LTA!J$104:AN$104)</f>
        <v>107.25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224.46</v>
      </c>
      <c r="AB75" s="75">
        <f>-STOA!O75</f>
        <v>0</v>
      </c>
      <c r="AC75">
        <f t="shared" si="3"/>
        <v>11.754703633099973</v>
      </c>
      <c r="AD75">
        <f t="shared" si="4"/>
        <v>1177.3589695464129</v>
      </c>
      <c r="AE75">
        <f>'IDT-1'!C75</f>
        <v>0</v>
      </c>
      <c r="AF75" s="24"/>
      <c r="AG75">
        <f t="shared" si="5"/>
        <v>1177.3589695464129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-73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5.5525400000000005</v>
      </c>
      <c r="E76">
        <f>GT_NG!Q76</f>
        <v>7.3909313725490202</v>
      </c>
      <c r="F76">
        <f>GT_Spot!Q76</f>
        <v>0</v>
      </c>
      <c r="G76">
        <f>PPCL_NG!Q76</f>
        <v>24.49</v>
      </c>
      <c r="H76">
        <f>PPCL_Spot!Q76</f>
        <v>0</v>
      </c>
      <c r="I76">
        <f>Bawana_NG!Q76</f>
        <v>53.730000000000004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744.40068882578134</v>
      </c>
      <c r="P76" s="36">
        <v>68.319999999999993</v>
      </c>
      <c r="Q76" s="36">
        <v>18.827459867799814</v>
      </c>
      <c r="R76" s="38">
        <v>0</v>
      </c>
      <c r="S76" s="38">
        <v>0</v>
      </c>
      <c r="T76" s="37">
        <f>SUMPRODUCT(LTA!J76:AN76,LTA!J$101:AN$101,LTA!J$104:AN$104)</f>
        <v>19.850000000000001</v>
      </c>
      <c r="U76" s="37">
        <f>SUMPRODUCT(LTA!J76:AN76,LTA!J$102:AN$102,LTA!J$104:AN$104)</f>
        <v>107.25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224.46</v>
      </c>
      <c r="AB76" s="75">
        <f>-STOA!O76</f>
        <v>0</v>
      </c>
      <c r="AC76">
        <f t="shared" si="3"/>
        <v>11.950474840924159</v>
      </c>
      <c r="AD76">
        <f t="shared" si="4"/>
        <v>1179.321145225206</v>
      </c>
      <c r="AE76">
        <f>'IDT-1'!C76</f>
        <v>0</v>
      </c>
      <c r="AF76" s="24"/>
      <c r="AG76">
        <f t="shared" si="5"/>
        <v>1179.321145225206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-83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5.5525400000000005</v>
      </c>
      <c r="E77">
        <f>GT_NG!Q77</f>
        <v>7.3909313725490202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52.419999999999995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754.08182170401301</v>
      </c>
      <c r="P77" s="36">
        <v>68.319999999999993</v>
      </c>
      <c r="Q77" s="36">
        <v>18.827459867799814</v>
      </c>
      <c r="R77" s="38">
        <v>0</v>
      </c>
      <c r="S77" s="38">
        <v>0</v>
      </c>
      <c r="T77" s="37">
        <f>SUMPRODUCT(LTA!J77:AN77,LTA!J$101:AN$101,LTA!J$104:AN$104)</f>
        <v>15.86</v>
      </c>
      <c r="U77" s="37">
        <f>SUMPRODUCT(LTA!J77:AN77,LTA!J$102:AN$102,LTA!J$104:AN$104)</f>
        <v>107.25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224.46</v>
      </c>
      <c r="AB77" s="75">
        <f>-STOA!O77</f>
        <v>0</v>
      </c>
      <c r="AC77">
        <f t="shared" si="3"/>
        <v>11.935760045119427</v>
      </c>
      <c r="AD77">
        <f t="shared" si="4"/>
        <v>1189.7169928992425</v>
      </c>
      <c r="AE77">
        <f>'IDT-1'!C77</f>
        <v>0</v>
      </c>
      <c r="AF77" s="24"/>
      <c r="AG77">
        <f t="shared" si="5"/>
        <v>1189.7169928992425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-77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5.5525400000000005</v>
      </c>
      <c r="E78">
        <f>GT_NG!Q78</f>
        <v>7.3909313725490202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52.419999999999995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759.3368644027089</v>
      </c>
      <c r="P78" s="36">
        <v>68.319999999999993</v>
      </c>
      <c r="Q78" s="36">
        <v>18.827459867799814</v>
      </c>
      <c r="R78" s="38">
        <v>0</v>
      </c>
      <c r="S78" s="38">
        <v>0</v>
      </c>
      <c r="T78" s="37">
        <f>SUMPRODUCT(LTA!J78:AN78,LTA!J$101:AN$101,LTA!J$104:AN$104)</f>
        <v>13.35</v>
      </c>
      <c r="U78" s="37">
        <f>SUMPRODUCT(LTA!J78:AN78,LTA!J$102:AN$102,LTA!J$104:AN$104)</f>
        <v>107.25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224.46</v>
      </c>
      <c r="AB78" s="75">
        <f>-STOA!O78</f>
        <v>0</v>
      </c>
      <c r="AC78">
        <f t="shared" si="3"/>
        <v>12.084210206178684</v>
      </c>
      <c r="AD78">
        <f t="shared" si="4"/>
        <v>1178.3135854368791</v>
      </c>
      <c r="AE78">
        <f>'IDT-1'!C78</f>
        <v>0</v>
      </c>
      <c r="AF78" s="24"/>
      <c r="AG78">
        <f t="shared" si="5"/>
        <v>1178.3135854368791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-91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5.5525400000000005</v>
      </c>
      <c r="E79">
        <f>GT_NG!Q79</f>
        <v>7.3909313725490202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53.28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786.61721588417686</v>
      </c>
      <c r="P79" s="36">
        <v>68.319999999999993</v>
      </c>
      <c r="Q79" s="36">
        <v>18.827459867799814</v>
      </c>
      <c r="R79" s="38">
        <v>0</v>
      </c>
      <c r="S79" s="38">
        <v>0</v>
      </c>
      <c r="T79" s="37">
        <f>SUMPRODUCT(LTA!J79:AN79,LTA!J$101:AN$101,LTA!J$104:AN$104)</f>
        <v>13.43</v>
      </c>
      <c r="U79" s="37">
        <f>SUMPRODUCT(LTA!J79:AN79,LTA!J$102:AN$102,LTA!J$104:AN$104)</f>
        <v>107.25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224.46</v>
      </c>
      <c r="AB79" s="75">
        <f>-STOA!O79</f>
        <v>0</v>
      </c>
      <c r="AC79">
        <f t="shared" si="3"/>
        <v>12.590014997359265</v>
      </c>
      <c r="AD79">
        <f t="shared" si="4"/>
        <v>1177.0281321271664</v>
      </c>
      <c r="AE79">
        <f>'IDT-1'!C79</f>
        <v>0</v>
      </c>
      <c r="AF79" s="24"/>
      <c r="AG79">
        <f t="shared" si="5"/>
        <v>1177.0281321271664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5.5525400000000005</v>
      </c>
      <c r="E80">
        <f>GT_NG!Q80</f>
        <v>7.3909313725490202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53.28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786.61721588417686</v>
      </c>
      <c r="P80" s="36">
        <v>68.319999999999993</v>
      </c>
      <c r="Q80" s="36">
        <v>18.827459867799814</v>
      </c>
      <c r="R80" s="38">
        <v>0</v>
      </c>
      <c r="S80" s="38">
        <v>0</v>
      </c>
      <c r="T80" s="37">
        <f>SUMPRODUCT(LTA!J80:AN80,LTA!J$101:AN$101,LTA!J$104:AN$104)</f>
        <v>13.62</v>
      </c>
      <c r="U80" s="37">
        <f>SUMPRODUCT(LTA!J80:AN80,LTA!J$102:AN$102,LTA!J$104:AN$104)</f>
        <v>107.25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224.46</v>
      </c>
      <c r="AB80" s="75">
        <f>-STOA!O80</f>
        <v>0</v>
      </c>
      <c r="AC80">
        <f t="shared" si="3"/>
        <v>12.600565124881461</v>
      </c>
      <c r="AD80">
        <f t="shared" si="4"/>
        <v>1176.2075819996442</v>
      </c>
      <c r="AE80">
        <f>'IDT-1'!C80</f>
        <v>0</v>
      </c>
      <c r="AF80" s="24"/>
      <c r="AG80">
        <f t="shared" si="5"/>
        <v>1176.2075819996442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-121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5.5525400000000005</v>
      </c>
      <c r="E81">
        <f>GT_NG!Q81</f>
        <v>7.3909313725490202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53.28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779.9988393283038</v>
      </c>
      <c r="P81" s="36">
        <v>68.319999999999993</v>
      </c>
      <c r="Q81" s="36">
        <v>18.827459867799814</v>
      </c>
      <c r="R81" s="38">
        <v>0</v>
      </c>
      <c r="S81" s="38">
        <v>0</v>
      </c>
      <c r="T81" s="37">
        <f>SUMPRODUCT(LTA!J81:AN81,LTA!J$101:AN$101,LTA!J$104:AN$104)</f>
        <v>14.32</v>
      </c>
      <c r="U81" s="37">
        <f>SUMPRODUCT(LTA!J81:AN81,LTA!J$102:AN$102,LTA!J$104:AN$104)</f>
        <v>107.25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224.46</v>
      </c>
      <c r="AB81" s="75">
        <f>-STOA!O81</f>
        <v>0</v>
      </c>
      <c r="AC81">
        <f t="shared" si="3"/>
        <v>12.575117793756364</v>
      </c>
      <c r="AD81">
        <f t="shared" si="4"/>
        <v>1167.3146527748963</v>
      </c>
      <c r="AE81">
        <f>'IDT-1'!C81</f>
        <v>0</v>
      </c>
      <c r="AF81" s="24"/>
      <c r="AG81">
        <f t="shared" si="5"/>
        <v>1167.3146527748963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-124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5.5525400000000005</v>
      </c>
      <c r="E82">
        <f>GT_NG!Q82</f>
        <v>7.3909313725490202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53.28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779.9988393283038</v>
      </c>
      <c r="P82" s="36">
        <v>68.319999999999993</v>
      </c>
      <c r="Q82" s="36">
        <v>18.827459867799814</v>
      </c>
      <c r="R82" s="38">
        <v>0</v>
      </c>
      <c r="S82" s="38">
        <v>0</v>
      </c>
      <c r="T82" s="37">
        <f>SUMPRODUCT(LTA!J82:AN82,LTA!J$101:AN$101,LTA!J$104:AN$104)</f>
        <v>14.23</v>
      </c>
      <c r="U82" s="37">
        <f>SUMPRODUCT(LTA!J82:AN82,LTA!J$102:AN$102,LTA!J$104:AN$104)</f>
        <v>108.58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224.46</v>
      </c>
      <c r="AB82" s="75">
        <f>-STOA!O82</f>
        <v>0</v>
      </c>
      <c r="AC82">
        <f t="shared" si="3"/>
        <v>12.61266417632295</v>
      </c>
      <c r="AD82">
        <f t="shared" si="4"/>
        <v>1165.5171063923297</v>
      </c>
      <c r="AE82">
        <f>'IDT-1'!C82</f>
        <v>0</v>
      </c>
      <c r="AF82" s="24"/>
      <c r="AG82">
        <f t="shared" si="5"/>
        <v>1165.5171063923297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-117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5.5525400000000005</v>
      </c>
      <c r="E83">
        <f>GT_NG!Q83</f>
        <v>7.6331846565566455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53.28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778.79112517071712</v>
      </c>
      <c r="P83" s="36">
        <v>68.319999999999993</v>
      </c>
      <c r="Q83" s="36">
        <v>18.827459867799814</v>
      </c>
      <c r="R83" s="38">
        <v>0</v>
      </c>
      <c r="S83" s="38">
        <v>0</v>
      </c>
      <c r="T83" s="37">
        <f>SUMPRODUCT(LTA!J83:AN83,LTA!J$101:AN$101,LTA!J$104:AN$104)</f>
        <v>16.75</v>
      </c>
      <c r="U83" s="37">
        <f>SUMPRODUCT(LTA!J83:AN83,LTA!J$102:AN$102,LTA!J$104:AN$104)</f>
        <v>108.58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-25</v>
      </c>
      <c r="AA83" s="75">
        <f>STOA!I83</f>
        <v>224.46</v>
      </c>
      <c r="AB83" s="75">
        <f>-STOA!O83</f>
        <v>0</v>
      </c>
      <c r="AC83">
        <f t="shared" si="3"/>
        <v>12.652978503202039</v>
      </c>
      <c r="AD83">
        <f t="shared" si="4"/>
        <v>1164.0313311918715</v>
      </c>
      <c r="AE83">
        <f>'IDT-1'!C83</f>
        <v>0</v>
      </c>
      <c r="AF83" s="24"/>
      <c r="AG83">
        <f t="shared" si="5"/>
        <v>1164.0313311918715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-105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5.5525400000000005</v>
      </c>
      <c r="E84">
        <f>GT_NG!Q84</f>
        <v>7.6331846565566455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53.28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778.52105713071705</v>
      </c>
      <c r="P84" s="36">
        <v>68.319999999999993</v>
      </c>
      <c r="Q84" s="36">
        <v>18.827459867799814</v>
      </c>
      <c r="R84" s="38">
        <v>0</v>
      </c>
      <c r="S84" s="38">
        <v>0</v>
      </c>
      <c r="T84" s="37">
        <f>SUMPRODUCT(LTA!J84:AN84,LTA!J$101:AN$101,LTA!J$104:AN$104)</f>
        <v>17.55</v>
      </c>
      <c r="U84" s="37">
        <f>SUMPRODUCT(LTA!J84:AN84,LTA!J$102:AN$102,LTA!J$104:AN$104)</f>
        <v>108.58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-40</v>
      </c>
      <c r="AA84" s="75">
        <f>STOA!I84</f>
        <v>224.46</v>
      </c>
      <c r="AB84" s="75">
        <f>-STOA!O84</f>
        <v>0</v>
      </c>
      <c r="AC84">
        <f t="shared" si="3"/>
        <v>12.773057562238577</v>
      </c>
      <c r="AD84">
        <f t="shared" si="4"/>
        <v>1151.4411840928349</v>
      </c>
      <c r="AE84">
        <f>'IDT-1'!C84</f>
        <v>0</v>
      </c>
      <c r="AF84" s="24"/>
      <c r="AG84">
        <f t="shared" si="5"/>
        <v>1151.4411840928349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-103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5.5525400000000005</v>
      </c>
      <c r="E85">
        <f>GT_NG!Q85</f>
        <v>7.6331846565566455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53.28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768.84242546625114</v>
      </c>
      <c r="P85" s="36">
        <v>68.319999999999993</v>
      </c>
      <c r="Q85" s="36">
        <v>18.827459867799814</v>
      </c>
      <c r="R85" s="38">
        <v>0</v>
      </c>
      <c r="S85" s="38">
        <v>0</v>
      </c>
      <c r="T85" s="37">
        <f>SUMPRODUCT(LTA!J85:AN85,LTA!J$101:AN$101,LTA!J$104:AN$104)</f>
        <v>17.739999999999998</v>
      </c>
      <c r="U85" s="37">
        <f>SUMPRODUCT(LTA!J85:AN85,LTA!J$102:AN$102,LTA!J$104:AN$104)</f>
        <v>108.58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-35</v>
      </c>
      <c r="AA85" s="75">
        <f>STOA!I85</f>
        <v>224.46</v>
      </c>
      <c r="AB85" s="75">
        <f>-STOA!O85</f>
        <v>0</v>
      </c>
      <c r="AC85">
        <f t="shared" si="3"/>
        <v>12.813851388902011</v>
      </c>
      <c r="AD85">
        <f t="shared" si="4"/>
        <v>1127.9117586017055</v>
      </c>
      <c r="AE85">
        <f>'IDT-1'!C85</f>
        <v>0</v>
      </c>
      <c r="AF85" s="24"/>
      <c r="AG85">
        <f t="shared" si="5"/>
        <v>1127.9117586017055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-122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5.5525400000000005</v>
      </c>
      <c r="E86">
        <f>GT_NG!Q86</f>
        <v>7.6331846565566455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53.28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755.8489645886259</v>
      </c>
      <c r="P86" s="36">
        <v>68.319999999999993</v>
      </c>
      <c r="Q86" s="36">
        <v>18.827459867799814</v>
      </c>
      <c r="R86" s="38">
        <v>0</v>
      </c>
      <c r="S86" s="38">
        <v>0</v>
      </c>
      <c r="T86" s="37">
        <f>SUMPRODUCT(LTA!J86:AN86,LTA!J$101:AN$101,LTA!J$104:AN$104)</f>
        <v>18.420000000000002</v>
      </c>
      <c r="U86" s="37">
        <f>SUMPRODUCT(LTA!J86:AN86,LTA!J$102:AN$102,LTA!J$104:AN$104)</f>
        <v>108.58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</v>
      </c>
      <c r="AA86" s="75">
        <f>STOA!I86</f>
        <v>224.46</v>
      </c>
      <c r="AB86" s="75">
        <f>-STOA!O86</f>
        <v>0</v>
      </c>
      <c r="AC86">
        <f t="shared" si="3"/>
        <v>12.563442892823783</v>
      </c>
      <c r="AD86">
        <f t="shared" si="4"/>
        <v>1131.8487062201584</v>
      </c>
      <c r="AE86">
        <f>'IDT-1'!C86</f>
        <v>-4.657</v>
      </c>
      <c r="AF86" s="24"/>
      <c r="AG86">
        <f t="shared" si="5"/>
        <v>1127.1917062201585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-131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5.5525400000000005</v>
      </c>
      <c r="E87">
        <f>GT_NG!Q87</f>
        <v>7.6331846565566455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755.18839031119501</v>
      </c>
      <c r="P87" s="36">
        <v>68.319999999999993</v>
      </c>
      <c r="Q87" s="36">
        <v>18.827459867799814</v>
      </c>
      <c r="R87" s="38">
        <v>0</v>
      </c>
      <c r="S87" s="38">
        <v>0</v>
      </c>
      <c r="T87" s="37">
        <f>SUMPRODUCT(LTA!J87:AN87,LTA!J$101:AN$101,LTA!J$104:AN$104)</f>
        <v>17.079999999999998</v>
      </c>
      <c r="U87" s="37">
        <f>SUMPRODUCT(LTA!J87:AN87,LTA!J$102:AN$102,LTA!J$104:AN$104)</f>
        <v>108.58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224.46</v>
      </c>
      <c r="AB87" s="75">
        <f>-STOA!O87</f>
        <v>0</v>
      </c>
      <c r="AC87">
        <f t="shared" si="3"/>
        <v>12.640876986882152</v>
      </c>
      <c r="AD87">
        <f t="shared" si="4"/>
        <v>1122.4906978486692</v>
      </c>
      <c r="AE87">
        <f>'IDT-1'!C87</f>
        <v>-10</v>
      </c>
      <c r="AF87" s="24"/>
      <c r="AG87">
        <f t="shared" si="5"/>
        <v>1112.4906978486692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5.5525400000000005</v>
      </c>
      <c r="E88">
        <f>GT_NG!Q88</f>
        <v>7.6331846565566455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755.18839031119501</v>
      </c>
      <c r="P88" s="36">
        <v>68.319999999999993</v>
      </c>
      <c r="Q88" s="36">
        <v>18.827459867799814</v>
      </c>
      <c r="R88" s="38">
        <v>0</v>
      </c>
      <c r="S88" s="38">
        <v>0</v>
      </c>
      <c r="T88" s="37">
        <f>SUMPRODUCT(LTA!J88:AN88,LTA!J$101:AN$101,LTA!J$104:AN$104)</f>
        <v>15.42</v>
      </c>
      <c r="U88" s="37">
        <f>SUMPRODUCT(LTA!J88:AN88,LTA!J$102:AN$102,LTA!J$104:AN$104)</f>
        <v>108.58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224.46</v>
      </c>
      <c r="AB88" s="75">
        <f>-STOA!O88</f>
        <v>0</v>
      </c>
      <c r="AC88">
        <f t="shared" si="3"/>
        <v>12.555243966704587</v>
      </c>
      <c r="AD88">
        <f t="shared" si="4"/>
        <v>1128.9163308688467</v>
      </c>
      <c r="AE88">
        <f>'IDT-1'!C88</f>
        <v>0</v>
      </c>
      <c r="AF88" s="24"/>
      <c r="AG88">
        <f t="shared" si="5"/>
        <v>1128.9163308688467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-142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5.5525400000000005</v>
      </c>
      <c r="E89">
        <f>GT_NG!Q89</f>
        <v>7.6331846565566455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754.10425190358637</v>
      </c>
      <c r="P89" s="36">
        <v>68.319999999999993</v>
      </c>
      <c r="Q89" s="36">
        <v>18.827459867799814</v>
      </c>
      <c r="R89" s="38">
        <v>0</v>
      </c>
      <c r="S89" s="38">
        <v>0</v>
      </c>
      <c r="T89" s="37">
        <f>SUMPRODUCT(LTA!J89:AN89,LTA!J$101:AN$101,LTA!J$104:AN$104)</f>
        <v>16.079999999999998</v>
      </c>
      <c r="U89" s="37">
        <f>SUMPRODUCT(LTA!J89:AN89,LTA!J$102:AN$102,LTA!J$104:AN$104)</f>
        <v>108.58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224.46</v>
      </c>
      <c r="AB89" s="75">
        <f>-STOA!O89</f>
        <v>0</v>
      </c>
      <c r="AC89">
        <f t="shared" si="3"/>
        <v>12.480486528540069</v>
      </c>
      <c r="AD89">
        <f t="shared" si="4"/>
        <v>1136.5669498994027</v>
      </c>
      <c r="AE89">
        <f>'IDT-1'!C89</f>
        <v>0</v>
      </c>
      <c r="AF89" s="24"/>
      <c r="AG89">
        <f t="shared" si="5"/>
        <v>1136.5669498994027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-134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5.5525400000000005</v>
      </c>
      <c r="E90">
        <f>GT_NG!Q90</f>
        <v>7.6331846565566455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764.11968623511643</v>
      </c>
      <c r="P90" s="36">
        <v>68.319999999999993</v>
      </c>
      <c r="Q90" s="36">
        <v>18.827459867799814</v>
      </c>
      <c r="R90" s="38">
        <v>0</v>
      </c>
      <c r="S90" s="38">
        <v>0</v>
      </c>
      <c r="T90" s="37">
        <f>SUMPRODUCT(LTA!J90:AN90,LTA!J$101:AN$101,LTA!J$104:AN$104)</f>
        <v>15.88</v>
      </c>
      <c r="U90" s="37">
        <f>SUMPRODUCT(LTA!J90:AN90,LTA!J$102:AN$102,LTA!J$104:AN$104)</f>
        <v>108.58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224.46</v>
      </c>
      <c r="AB90" s="75">
        <f>-STOA!O90</f>
        <v>0</v>
      </c>
      <c r="AC90">
        <f t="shared" si="3"/>
        <v>12.469202947913386</v>
      </c>
      <c r="AD90">
        <f t="shared" si="4"/>
        <v>1157.3936678115595</v>
      </c>
      <c r="AE90">
        <f>'IDT-1'!C90</f>
        <v>0</v>
      </c>
      <c r="AF90" s="24"/>
      <c r="AG90">
        <f t="shared" si="5"/>
        <v>1157.3936678115595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-123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5.5525400000000005</v>
      </c>
      <c r="E91">
        <f>GT_NG!Q91</f>
        <v>7.6331846565566455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766.7844847052263</v>
      </c>
      <c r="P91" s="36">
        <v>68.319999999999993</v>
      </c>
      <c r="Q91" s="36">
        <v>18.827459867799814</v>
      </c>
      <c r="R91" s="38">
        <v>0</v>
      </c>
      <c r="S91" s="38">
        <v>0</v>
      </c>
      <c r="T91" s="37">
        <f>SUMPRODUCT(LTA!J91:AN91,LTA!J$101:AN$101,LTA!J$104:AN$104)</f>
        <v>15.67</v>
      </c>
      <c r="U91" s="37">
        <f>SUMPRODUCT(LTA!J91:AN91,LTA!J$102:AN$102,LTA!J$104:AN$104)</f>
        <v>108.58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261.29000000000002</v>
      </c>
      <c r="AB91" s="75">
        <f>-STOA!O91</f>
        <v>0</v>
      </c>
      <c r="AC91">
        <f t="shared" si="3"/>
        <v>13.08125300011621</v>
      </c>
      <c r="AD91">
        <f t="shared" si="4"/>
        <v>1166.0664162294663</v>
      </c>
      <c r="AE91">
        <f>'IDT-1'!C91</f>
        <v>0</v>
      </c>
      <c r="AF91" s="24"/>
      <c r="AG91">
        <f t="shared" si="5"/>
        <v>1166.0664162294663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-153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5.5525400000000005</v>
      </c>
      <c r="E92">
        <f>GT_NG!Q92</f>
        <v>7.6331846565566455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766.7844847052263</v>
      </c>
      <c r="P92" s="36">
        <v>68.319999999999993</v>
      </c>
      <c r="Q92" s="36">
        <v>18.827459867799814</v>
      </c>
      <c r="R92" s="38">
        <v>0</v>
      </c>
      <c r="S92" s="38">
        <v>0</v>
      </c>
      <c r="T92" s="37">
        <f>SUMPRODUCT(LTA!J92:AN92,LTA!J$101:AN$101,LTA!J$104:AN$104)</f>
        <v>15.46</v>
      </c>
      <c r="U92" s="37">
        <f>SUMPRODUCT(LTA!J92:AN92,LTA!J$102:AN$102,LTA!J$104:AN$104)</f>
        <v>108.58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261.29000000000002</v>
      </c>
      <c r="AB92" s="75">
        <f>-STOA!O92</f>
        <v>0</v>
      </c>
      <c r="AC92">
        <f t="shared" si="3"/>
        <v>12.97286746984987</v>
      </c>
      <c r="AD92">
        <f t="shared" si="4"/>
        <v>1177.9648017597328</v>
      </c>
      <c r="AE92">
        <f>'IDT-1'!C92</f>
        <v>0</v>
      </c>
      <c r="AF92" s="24"/>
      <c r="AG92">
        <f t="shared" si="5"/>
        <v>1177.9648017597328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-141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5.5525400000000005</v>
      </c>
      <c r="E93">
        <f>GT_NG!Q93</f>
        <v>7.6331846565566455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767.24207321025403</v>
      </c>
      <c r="P93" s="36">
        <v>68.319999999999993</v>
      </c>
      <c r="Q93" s="36">
        <v>18.827459867799814</v>
      </c>
      <c r="R93" s="38">
        <v>0</v>
      </c>
      <c r="S93" s="38">
        <v>0</v>
      </c>
      <c r="T93" s="37">
        <f>SUMPRODUCT(LTA!J93:AN93,LTA!J$101:AN$101,LTA!J$104:AN$104)</f>
        <v>15.21</v>
      </c>
      <c r="U93" s="37">
        <f>SUMPRODUCT(LTA!J93:AN93,LTA!J$102:AN$102,LTA!J$104:AN$104)</f>
        <v>108.58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261.29000000000002</v>
      </c>
      <c r="AB93" s="75">
        <f>-STOA!O93</f>
        <v>0</v>
      </c>
      <c r="AC93">
        <f t="shared" si="3"/>
        <v>12.939181738605333</v>
      </c>
      <c r="AD93">
        <f t="shared" si="4"/>
        <v>1182.2060759960052</v>
      </c>
      <c r="AE93">
        <f>'IDT-1'!C93</f>
        <v>0</v>
      </c>
      <c r="AF93" s="24"/>
      <c r="AG93">
        <f t="shared" si="5"/>
        <v>1182.2060759960052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-137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5.5525400000000005</v>
      </c>
      <c r="E94">
        <f>GT_NG!Q94</f>
        <v>7.6331846565566455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779.79279430104577</v>
      </c>
      <c r="P94" s="36">
        <v>68.319999999999993</v>
      </c>
      <c r="Q94" s="36">
        <v>18.827459867799814</v>
      </c>
      <c r="R94" s="38">
        <v>0</v>
      </c>
      <c r="S94" s="38">
        <v>0</v>
      </c>
      <c r="T94" s="37">
        <f>SUMPRODUCT(LTA!J94:AN94,LTA!J$101:AN$101,LTA!J$104:AN$104)</f>
        <v>15.54</v>
      </c>
      <c r="U94" s="37">
        <f>SUMPRODUCT(LTA!J94:AN94,LTA!J$102:AN$102,LTA!J$104:AN$104)</f>
        <v>108.25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261.29000000000002</v>
      </c>
      <c r="AB94" s="75">
        <f>-STOA!O94</f>
        <v>0</v>
      </c>
      <c r="AC94">
        <f t="shared" si="3"/>
        <v>13.049628084204297</v>
      </c>
      <c r="AD94">
        <f t="shared" si="4"/>
        <v>1194.6463507411979</v>
      </c>
      <c r="AE94">
        <f>'IDT-1'!C94</f>
        <v>0</v>
      </c>
      <c r="AF94" s="24"/>
      <c r="AG94">
        <f t="shared" si="5"/>
        <v>1194.6463507411979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-137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5.5525400000000005</v>
      </c>
      <c r="E95">
        <f>GT_NG!Q95</f>
        <v>7.6331846565566455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764.46156853300272</v>
      </c>
      <c r="P95" s="36">
        <v>68.319999999999993</v>
      </c>
      <c r="Q95" s="36">
        <v>18.827459867799814</v>
      </c>
      <c r="R95" s="38">
        <v>0</v>
      </c>
      <c r="S95" s="38">
        <v>0</v>
      </c>
      <c r="T95" s="37">
        <f>SUMPRODUCT(LTA!J95:AN95,LTA!J$101:AN$101,LTA!J$104:AN$104)</f>
        <v>15.88</v>
      </c>
      <c r="U95" s="37">
        <f>SUMPRODUCT(LTA!J95:AN95,LTA!J$102:AN$102,LTA!J$104:AN$104)</f>
        <v>108.25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261.29000000000002</v>
      </c>
      <c r="AB95" s="75">
        <f>-STOA!O95</f>
        <v>0</v>
      </c>
      <c r="AC95">
        <f t="shared" si="3"/>
        <v>13.278083337800645</v>
      </c>
      <c r="AD95">
        <f t="shared" si="4"/>
        <v>1188.2366697195584</v>
      </c>
      <c r="AE95">
        <f>'IDT-1'!C95</f>
        <v>0</v>
      </c>
      <c r="AF95" s="24"/>
      <c r="AG95">
        <f t="shared" si="5"/>
        <v>1188.2366697195584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-153</v>
      </c>
      <c r="AM95" s="34">
        <f>RTM_PXI!I95</f>
        <v>0</v>
      </c>
      <c r="AN95" s="34">
        <f>RTM_PXI!O95</f>
        <v>0</v>
      </c>
      <c r="AO95" s="149">
        <f>GDAM_IEX!I95</f>
        <v>24.81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5.5525400000000005</v>
      </c>
      <c r="E96">
        <f>GT_NG!Q96</f>
        <v>7.6331846565566455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757.3341552188964</v>
      </c>
      <c r="P96" s="36">
        <v>68.319999999999993</v>
      </c>
      <c r="Q96" s="36">
        <v>18.827459867799814</v>
      </c>
      <c r="R96" s="38">
        <v>0</v>
      </c>
      <c r="S96" s="38">
        <v>0</v>
      </c>
      <c r="T96" s="37">
        <f>SUMPRODUCT(LTA!J96:AN96,LTA!J$101:AN$101,LTA!J$104:AN$104)</f>
        <v>16.420000000000002</v>
      </c>
      <c r="U96" s="37">
        <f>SUMPRODUCT(LTA!J96:AN96,LTA!J$102:AN$102,LTA!J$104:AN$104)</f>
        <v>108.25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261.29000000000002</v>
      </c>
      <c r="AB96" s="75">
        <f>-STOA!O96</f>
        <v>0</v>
      </c>
      <c r="AC96">
        <f t="shared" si="3"/>
        <v>13.160343207981141</v>
      </c>
      <c r="AD96">
        <f t="shared" si="4"/>
        <v>1189.0369965352716</v>
      </c>
      <c r="AE96">
        <f>'IDT-1'!C96</f>
        <v>0</v>
      </c>
      <c r="AF96" s="24"/>
      <c r="AG96">
        <f t="shared" si="5"/>
        <v>1189.0369965352716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-146</v>
      </c>
      <c r="AM96" s="34">
        <f>RTM_PXI!I96</f>
        <v>0</v>
      </c>
      <c r="AN96" s="34">
        <f>RTM_PXI!O96</f>
        <v>0</v>
      </c>
      <c r="AO96" s="149">
        <f>GDAM_IEX!I96</f>
        <v>25.08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5.5525400000000005</v>
      </c>
      <c r="E97">
        <f>GT_NG!Q97</f>
        <v>7.6331846565566455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754.69811462759776</v>
      </c>
      <c r="P97" s="36">
        <v>68.319999999999993</v>
      </c>
      <c r="Q97" s="36">
        <v>18.827459867799814</v>
      </c>
      <c r="R97" s="38">
        <v>0</v>
      </c>
      <c r="S97" s="38">
        <v>0</v>
      </c>
      <c r="T97" s="37">
        <f>SUMPRODUCT(LTA!J97:AN97,LTA!J$101:AN$101,LTA!J$104:AN$104)</f>
        <v>16.72</v>
      </c>
      <c r="U97" s="37">
        <f>SUMPRODUCT(LTA!J97:AN97,LTA!J$102:AN$102,LTA!J$104:AN$104)</f>
        <v>108.25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261.29000000000002</v>
      </c>
      <c r="AB97" s="75">
        <f>-STOA!O97</f>
        <v>0</v>
      </c>
      <c r="AC97">
        <f t="shared" si="3"/>
        <v>13.076583158122345</v>
      </c>
      <c r="AD97">
        <f t="shared" si="4"/>
        <v>1193.6647159938318</v>
      </c>
      <c r="AE97">
        <f>'IDT-1'!C97</f>
        <v>0</v>
      </c>
      <c r="AF97" s="24"/>
      <c r="AG97">
        <f t="shared" si="5"/>
        <v>1193.6647159938318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-139</v>
      </c>
      <c r="AM97" s="34">
        <f>RTM_PXI!I97</f>
        <v>0</v>
      </c>
      <c r="AN97" s="34">
        <f>RTM_PXI!O97</f>
        <v>0</v>
      </c>
      <c r="AO97" s="149">
        <f>GDAM_IEX!I97</f>
        <v>24.96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5.5525400000000005</v>
      </c>
      <c r="E98">
        <f>GT_NG!Q98</f>
        <v>7.6331846565566455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747.67878344424321</v>
      </c>
      <c r="P98" s="36">
        <v>68.319999999999993</v>
      </c>
      <c r="Q98" s="36">
        <v>18.827459867799814</v>
      </c>
      <c r="R98" s="38">
        <v>0</v>
      </c>
      <c r="S98" s="38">
        <v>0</v>
      </c>
      <c r="T98" s="37">
        <f>SUMPRODUCT(LTA!J98:AN98,LTA!J$101:AN$101,LTA!J$104:AN$104)</f>
        <v>16.75</v>
      </c>
      <c r="U98" s="37">
        <f>SUMPRODUCT(LTA!J98:AN98,LTA!J$102:AN$102,LTA!J$104:AN$104)</f>
        <v>108.25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261.29000000000002</v>
      </c>
      <c r="AB98" s="75">
        <f>-STOA!O98</f>
        <v>0</v>
      </c>
      <c r="AC98">
        <f t="shared" si="3"/>
        <v>12.998552788664435</v>
      </c>
      <c r="AD98">
        <f t="shared" si="4"/>
        <v>1188.8934151799351</v>
      </c>
      <c r="AE98">
        <f>'IDT-1'!C98</f>
        <v>0</v>
      </c>
      <c r="AF98" s="24"/>
      <c r="AG98">
        <f t="shared" si="5"/>
        <v>1188.8934151799351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-137</v>
      </c>
      <c r="AM98" s="34">
        <f>RTM_PXI!I98</f>
        <v>0</v>
      </c>
      <c r="AN98" s="34">
        <f>RTM_PXI!O98</f>
        <v>0</v>
      </c>
      <c r="AO98" s="149">
        <f>GDAM_IEX!I98</f>
        <v>25.1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0.13326096000000021</v>
      </c>
      <c r="E99">
        <f t="shared" si="6"/>
        <v>0.18293695786672723</v>
      </c>
      <c r="F99">
        <f t="shared" si="6"/>
        <v>0</v>
      </c>
      <c r="G99">
        <f t="shared" si="6"/>
        <v>0.59062905964260781</v>
      </c>
      <c r="H99">
        <f t="shared" si="6"/>
        <v>0</v>
      </c>
      <c r="I99">
        <f t="shared" si="6"/>
        <v>1.1634989714055839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15.297114658466773</v>
      </c>
      <c r="P99" s="36">
        <f t="shared" si="6"/>
        <v>1.2646395987440184</v>
      </c>
      <c r="Q99" s="36">
        <f t="shared" si="6"/>
        <v>0.3579667983284468</v>
      </c>
      <c r="R99" s="38">
        <f t="shared" si="6"/>
        <v>0.27824749818151012</v>
      </c>
      <c r="S99" s="38">
        <f t="shared" si="6"/>
        <v>0</v>
      </c>
      <c r="T99" s="37">
        <f t="shared" si="6"/>
        <v>2.0659249999999996</v>
      </c>
      <c r="U99" s="37">
        <f t="shared" si="6"/>
        <v>2.234494999999999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-1.1510425</v>
      </c>
      <c r="AA99" s="75">
        <f t="shared" si="6"/>
        <v>5.1346299999999951</v>
      </c>
      <c r="AB99" s="75">
        <f t="shared" si="6"/>
        <v>-0.108</v>
      </c>
      <c r="AC99">
        <f t="shared" si="6"/>
        <v>0.27617772833505821</v>
      </c>
      <c r="AD99">
        <f t="shared" si="6"/>
        <v>25.942241774300598</v>
      </c>
      <c r="AE99">
        <f t="shared" si="6"/>
        <v>-0.27587075</v>
      </c>
      <c r="AG99">
        <f t="shared" si="6"/>
        <v>25.666371024300595</v>
      </c>
      <c r="AI99">
        <f t="shared" si="6"/>
        <v>0</v>
      </c>
      <c r="AJ99">
        <f t="shared" si="6"/>
        <v>0</v>
      </c>
      <c r="AK99">
        <f t="shared" si="6"/>
        <v>6.1379999999999997E-2</v>
      </c>
      <c r="AL99">
        <f t="shared" si="6"/>
        <v>-1.3122499999999999</v>
      </c>
      <c r="AM99">
        <f t="shared" si="6"/>
        <v>0</v>
      </c>
      <c r="AN99">
        <f t="shared" si="6"/>
        <v>0</v>
      </c>
      <c r="AO99">
        <f t="shared" si="6"/>
        <v>2.4987499999999996E-2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45195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7.1614200000000006</v>
      </c>
      <c r="E3">
        <f>GT_NG!T3</f>
        <v>9.7903966597077243</v>
      </c>
      <c r="F3">
        <f>GT_Spot!T3</f>
        <v>0</v>
      </c>
      <c r="G3">
        <f>PPCL_NG!T3</f>
        <v>29.766709677419357</v>
      </c>
      <c r="H3">
        <f>PPCL_Spot!T3</f>
        <v>0</v>
      </c>
      <c r="I3">
        <f>Bawana_NG!T3</f>
        <v>69.606744762439192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823.67053375298826</v>
      </c>
      <c r="P3" s="36">
        <v>68.26712897935154</v>
      </c>
      <c r="Q3" s="36">
        <v>22.736932416025901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409.26000000000005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120.36</v>
      </c>
      <c r="AB3" s="75">
        <f>-STOA!P3</f>
        <v>0</v>
      </c>
      <c r="AC3">
        <f>SUMIF(B3:AB3,"&gt;0")*$AC$2-SUMIF(B3:AB3,"&lt;0")*($AC$2/(1-$AC$2))+SUMIF(AI3:AR3,"&gt;0")*$AC$2-SUMIF(AI3:AR3,"&lt;0")*($AC$2/(1-$AC$2))</f>
        <v>14.413958822981801</v>
      </c>
      <c r="AD3">
        <f>SUM(B3:AB3,AI3:AR3)-AC3</f>
        <v>1623.53590742495</v>
      </c>
      <c r="AE3">
        <f>'IDT-1'!F3</f>
        <v>0</v>
      </c>
      <c r="AF3" s="24"/>
      <c r="AG3">
        <f>SUM(AD3:AF3)</f>
        <v>1623.53590742495</v>
      </c>
      <c r="AI3" s="34">
        <f>PXIL!J3</f>
        <v>0</v>
      </c>
      <c r="AJ3" s="34">
        <f>PXIL!P3</f>
        <v>0</v>
      </c>
      <c r="AK3" s="34">
        <f>RTM_IEX!J3</f>
        <v>77.33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7.1614200000000006</v>
      </c>
      <c r="E4">
        <f>GT_NG!T4</f>
        <v>9.7903966597077243</v>
      </c>
      <c r="F4">
        <f>GT_Spot!T4</f>
        <v>0</v>
      </c>
      <c r="G4">
        <f>PPCL_NG!T4</f>
        <v>29.766709677419357</v>
      </c>
      <c r="H4">
        <f>PPCL_Spot!T4</f>
        <v>0</v>
      </c>
      <c r="I4">
        <f>Bawana_NG!T4</f>
        <v>69.606744762439192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819.18761937407976</v>
      </c>
      <c r="P4" s="36">
        <v>68.26712897935154</v>
      </c>
      <c r="Q4" s="36">
        <v>22.736932416025901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409.26000000000005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120.36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14.204405176447409</v>
      </c>
      <c r="AD4">
        <f t="shared" ref="AD4:AD67" si="1">SUM(B4:AB4,AI4:AR4)-AC4</f>
        <v>1599.9325466925761</v>
      </c>
      <c r="AE4">
        <f>'IDT-1'!F4</f>
        <v>0</v>
      </c>
      <c r="AF4" s="24"/>
      <c r="AG4">
        <f t="shared" ref="AG4:AG67" si="2">SUM(AD4:AF4)</f>
        <v>1599.9325466925761</v>
      </c>
      <c r="AI4" s="34">
        <f>PXIL!J4</f>
        <v>0</v>
      </c>
      <c r="AJ4" s="34">
        <f>PXIL!P4</f>
        <v>0</v>
      </c>
      <c r="AK4" s="34">
        <f>RTM_IEX!J4</f>
        <v>58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7.1614200000000006</v>
      </c>
      <c r="E5">
        <f>GT_NG!T5</f>
        <v>9.7903966597077243</v>
      </c>
      <c r="F5">
        <f>GT_Spot!T5</f>
        <v>0</v>
      </c>
      <c r="G5">
        <f>PPCL_NG!T5</f>
        <v>29.77</v>
      </c>
      <c r="H5">
        <f>PPCL_Spot!T5</f>
        <v>0</v>
      </c>
      <c r="I5">
        <f>Bawana_NG!T5</f>
        <v>69.606744762439192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803.50485237358828</v>
      </c>
      <c r="P5" s="36">
        <v>68.26712897935154</v>
      </c>
      <c r="Q5" s="36">
        <v>22.736932416025901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409.26000000000005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120.36</v>
      </c>
      <c r="AB5" s="75">
        <f>-STOA!P5</f>
        <v>0</v>
      </c>
      <c r="AC5">
        <f t="shared" si="0"/>
        <v>13.896233781681792</v>
      </c>
      <c r="AD5">
        <f t="shared" si="1"/>
        <v>1565.2212414094308</v>
      </c>
      <c r="AE5">
        <f>'IDT-1'!F5</f>
        <v>0</v>
      </c>
      <c r="AF5" s="24"/>
      <c r="AG5">
        <f t="shared" si="2"/>
        <v>1565.2212414094308</v>
      </c>
      <c r="AI5" s="34">
        <f>PXIL!J5</f>
        <v>0</v>
      </c>
      <c r="AJ5" s="34">
        <f>PXIL!P5</f>
        <v>0</v>
      </c>
      <c r="AK5" s="34">
        <f>RTM_IEX!J5</f>
        <v>38.659999999999997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7.1614200000000006</v>
      </c>
      <c r="E6">
        <f>GT_NG!T6</f>
        <v>9.7903966597077243</v>
      </c>
      <c r="F6">
        <f>GT_Spot!T6</f>
        <v>0</v>
      </c>
      <c r="G6">
        <f>PPCL_NG!T6</f>
        <v>29.77</v>
      </c>
      <c r="H6">
        <f>PPCL_Spot!T6</f>
        <v>0</v>
      </c>
      <c r="I6">
        <f>Bawana_NG!T6</f>
        <v>69.606744762439192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799.0206016535883</v>
      </c>
      <c r="P6" s="36">
        <v>68.26712897935154</v>
      </c>
      <c r="Q6" s="36">
        <v>22.736932416025901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409.26000000000005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120.36</v>
      </c>
      <c r="AB6" s="75">
        <f>-STOA!P6</f>
        <v>0</v>
      </c>
      <c r="AC6">
        <f t="shared" si="0"/>
        <v>13.686668375345793</v>
      </c>
      <c r="AD6">
        <f t="shared" si="1"/>
        <v>1541.6165560957668</v>
      </c>
      <c r="AE6">
        <f>'IDT-1'!F6</f>
        <v>0</v>
      </c>
      <c r="AF6" s="24"/>
      <c r="AG6">
        <f t="shared" si="2"/>
        <v>1541.6165560957668</v>
      </c>
      <c r="AI6" s="34">
        <f>PXIL!J6</f>
        <v>0</v>
      </c>
      <c r="AJ6" s="34">
        <f>PXIL!P6</f>
        <v>0</v>
      </c>
      <c r="AK6" s="34">
        <f>RTM_IEX!J6</f>
        <v>19.329999999999998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7.1614200000000006</v>
      </c>
      <c r="E7">
        <f>GT_NG!T7</f>
        <v>9.7903966597077243</v>
      </c>
      <c r="F7">
        <f>GT_Spot!T7</f>
        <v>0</v>
      </c>
      <c r="G7">
        <f>PPCL_NG!T7</f>
        <v>29.77</v>
      </c>
      <c r="H7">
        <f>PPCL_Spot!T7</f>
        <v>0</v>
      </c>
      <c r="I7">
        <f>Bawana_NG!T7</f>
        <v>69.606744762439192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798.5567160187536</v>
      </c>
      <c r="P7" s="36">
        <v>68.26712897935154</v>
      </c>
      <c r="Q7" s="36">
        <v>22.736932416025901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409.19000000000005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120.36</v>
      </c>
      <c r="AB7" s="75">
        <f>-STOA!P7</f>
        <v>0</v>
      </c>
      <c r="AC7">
        <f t="shared" si="0"/>
        <v>13.520744309281442</v>
      </c>
      <c r="AD7">
        <f t="shared" si="1"/>
        <v>1520.9185945269965</v>
      </c>
      <c r="AE7">
        <f>'IDT-1'!F7</f>
        <v>0</v>
      </c>
      <c r="AF7" s="24"/>
      <c r="AG7">
        <f t="shared" si="2"/>
        <v>1520.9185945269965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7.1614200000000006</v>
      </c>
      <c r="E8">
        <f>GT_NG!T8</f>
        <v>9.7903966597077243</v>
      </c>
      <c r="F8">
        <f>GT_Spot!T8</f>
        <v>0</v>
      </c>
      <c r="G8">
        <f>PPCL_NG!T8</f>
        <v>29.77</v>
      </c>
      <c r="H8">
        <f>PPCL_Spot!T8</f>
        <v>0</v>
      </c>
      <c r="I8">
        <f>Bawana_NG!T8</f>
        <v>69.606744762439192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798.5567160187536</v>
      </c>
      <c r="P8" s="36">
        <v>68.26712897935154</v>
      </c>
      <c r="Q8" s="36">
        <v>22.736932416025901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409.19000000000005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120.36</v>
      </c>
      <c r="AB8" s="75">
        <f>-STOA!P8</f>
        <v>0</v>
      </c>
      <c r="AC8">
        <f t="shared" si="0"/>
        <v>13.707184987247544</v>
      </c>
      <c r="AD8">
        <f t="shared" si="1"/>
        <v>1499.7321538490305</v>
      </c>
      <c r="AE8">
        <f>'IDT-1'!F8</f>
        <v>0</v>
      </c>
      <c r="AF8" s="24"/>
      <c r="AG8">
        <f t="shared" si="2"/>
        <v>1499.7321538490305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-22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7.1614200000000006</v>
      </c>
      <c r="E9">
        <f>GT_NG!T9</f>
        <v>9.7903966597077243</v>
      </c>
      <c r="F9">
        <f>GT_Spot!T9</f>
        <v>0</v>
      </c>
      <c r="G9">
        <f>PPCL_NG!T9</f>
        <v>29.77</v>
      </c>
      <c r="H9">
        <f>PPCL_Spot!T9</f>
        <v>0</v>
      </c>
      <c r="I9">
        <f>Bawana_NG!T9</f>
        <v>69.606744762439192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793.4046961547615</v>
      </c>
      <c r="P9" s="36">
        <v>68.26712897935154</v>
      </c>
      <c r="Q9" s="36">
        <v>22.736932416025901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409.19000000000005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120.36</v>
      </c>
      <c r="AB9" s="75">
        <f>-STOA!P9</f>
        <v>0</v>
      </c>
      <c r="AC9">
        <f t="shared" si="0"/>
        <v>13.812775380321733</v>
      </c>
      <c r="AD9">
        <f t="shared" si="1"/>
        <v>1477.474543591964</v>
      </c>
      <c r="AE9">
        <f>'IDT-1'!F9</f>
        <v>0</v>
      </c>
      <c r="AF9" s="24"/>
      <c r="AG9">
        <f t="shared" si="2"/>
        <v>1477.474543591964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-39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7.1614200000000006</v>
      </c>
      <c r="E10">
        <f>GT_NG!T10</f>
        <v>9.7903966597077243</v>
      </c>
      <c r="F10">
        <f>GT_Spot!T10</f>
        <v>0</v>
      </c>
      <c r="G10">
        <f>PPCL_NG!T10</f>
        <v>29.77</v>
      </c>
      <c r="H10">
        <f>PPCL_Spot!T10</f>
        <v>0</v>
      </c>
      <c r="I10">
        <f>Bawana_NG!T10</f>
        <v>57.482716831308778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788.4080238987458</v>
      </c>
      <c r="P10" s="36">
        <v>68.26712897935154</v>
      </c>
      <c r="Q10" s="36">
        <v>22.736932416025901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410.03000000000003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120.36</v>
      </c>
      <c r="AB10" s="75">
        <f>-STOA!P10</f>
        <v>0</v>
      </c>
      <c r="AC10">
        <f t="shared" si="0"/>
        <v>13.72277398380802</v>
      </c>
      <c r="AD10">
        <f t="shared" si="1"/>
        <v>1455.2838448013315</v>
      </c>
      <c r="AE10">
        <f>'IDT-1'!F10</f>
        <v>0</v>
      </c>
      <c r="AF10" s="24"/>
      <c r="AG10">
        <f t="shared" si="2"/>
        <v>1455.2838448013315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7.1614200000000006</v>
      </c>
      <c r="E11">
        <f>GT_NG!T11</f>
        <v>9.7903966597077243</v>
      </c>
      <c r="F11">
        <f>GT_Spot!T11</f>
        <v>0</v>
      </c>
      <c r="G11">
        <f>PPCL_NG!T11</f>
        <v>29.77</v>
      </c>
      <c r="H11">
        <f>PPCL_Spot!T11</f>
        <v>0</v>
      </c>
      <c r="I11">
        <f>Bawana_NG!T11</f>
        <v>57.482716831308778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763.52127865843534</v>
      </c>
      <c r="P11" s="36">
        <v>68.26712897935154</v>
      </c>
      <c r="Q11" s="36">
        <v>22.736932416025901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409.87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120.27</v>
      </c>
      <c r="AB11" s="75">
        <f>-STOA!P11</f>
        <v>0</v>
      </c>
      <c r="AC11">
        <f t="shared" si="0"/>
        <v>13.42166747799353</v>
      </c>
      <c r="AD11">
        <f t="shared" si="1"/>
        <v>1439.4482060668358</v>
      </c>
      <c r="AE11">
        <f>'IDT-1'!F11</f>
        <v>0</v>
      </c>
      <c r="AF11" s="24"/>
      <c r="AG11">
        <f t="shared" si="2"/>
        <v>1439.4482060668358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-36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7.1614200000000006</v>
      </c>
      <c r="E12">
        <f>GT_NG!T12</f>
        <v>9.7903966597077243</v>
      </c>
      <c r="F12">
        <f>GT_Spot!T12</f>
        <v>0</v>
      </c>
      <c r="G12">
        <f>PPCL_NG!T12</f>
        <v>29.77</v>
      </c>
      <c r="H12">
        <f>PPCL_Spot!T12</f>
        <v>0</v>
      </c>
      <c r="I12">
        <f>Bawana_NG!T12</f>
        <v>57.482716831308778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743.86113234849824</v>
      </c>
      <c r="P12" s="36">
        <v>68.26712897935154</v>
      </c>
      <c r="Q12" s="36">
        <v>22.736932416025901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409.87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120.27</v>
      </c>
      <c r="AB12" s="75">
        <f>-STOA!P12</f>
        <v>0</v>
      </c>
      <c r="AC12">
        <f t="shared" si="0"/>
        <v>13.230901935421693</v>
      </c>
      <c r="AD12">
        <f t="shared" si="1"/>
        <v>1421.9788252994704</v>
      </c>
      <c r="AE12">
        <f>'IDT-1'!F12</f>
        <v>0</v>
      </c>
      <c r="AF12" s="24"/>
      <c r="AG12">
        <f t="shared" si="2"/>
        <v>1421.9788252994704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-34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7.1614200000000006</v>
      </c>
      <c r="E13">
        <f>GT_NG!T13</f>
        <v>9.7903966597077243</v>
      </c>
      <c r="F13">
        <f>GT_Spot!T13</f>
        <v>0</v>
      </c>
      <c r="G13">
        <f>PPCL_NG!T13</f>
        <v>29.77</v>
      </c>
      <c r="H13">
        <f>PPCL_Spot!T13</f>
        <v>0</v>
      </c>
      <c r="I13">
        <f>Bawana_NG!T13</f>
        <v>52.822385403965136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728.41542783768398</v>
      </c>
      <c r="P13" s="36">
        <v>68.900000000000006</v>
      </c>
      <c r="Q13" s="36">
        <v>22.742997845490915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409.87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120.27</v>
      </c>
      <c r="AB13" s="75">
        <f>-STOA!P13</f>
        <v>0</v>
      </c>
      <c r="AC13">
        <f t="shared" si="0"/>
        <v>12.979688312227143</v>
      </c>
      <c r="AD13">
        <f t="shared" si="1"/>
        <v>1411.7629394346204</v>
      </c>
      <c r="AE13">
        <f>'IDT-1'!F13</f>
        <v>0</v>
      </c>
      <c r="AF13" s="24"/>
      <c r="AG13">
        <f t="shared" si="2"/>
        <v>1411.7629394346204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7.1614200000000006</v>
      </c>
      <c r="E14">
        <f>GT_NG!T14</f>
        <v>10.210657399362875</v>
      </c>
      <c r="F14">
        <f>GT_Spot!T14</f>
        <v>0</v>
      </c>
      <c r="G14">
        <f>PPCL_NG!T14</f>
        <v>29.77</v>
      </c>
      <c r="H14">
        <f>PPCL_Spot!T14</f>
        <v>0</v>
      </c>
      <c r="I14">
        <f>Bawana_NG!T14</f>
        <v>52.822385403965136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700.19137384504427</v>
      </c>
      <c r="P14" s="36">
        <v>70.626804939835338</v>
      </c>
      <c r="Q14" s="36">
        <v>22.742997845490915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409.03000000000003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120.27</v>
      </c>
      <c r="AB14" s="75">
        <f>-STOA!P14</f>
        <v>0</v>
      </c>
      <c r="AC14">
        <f t="shared" si="0"/>
        <v>12.698428177460453</v>
      </c>
      <c r="AD14">
        <f t="shared" si="1"/>
        <v>1390.1272112562381</v>
      </c>
      <c r="AE14">
        <f>'IDT-1'!F14</f>
        <v>0</v>
      </c>
      <c r="AF14" s="24"/>
      <c r="AG14">
        <f t="shared" si="2"/>
        <v>1390.1272112562381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7.1614200000000006</v>
      </c>
      <c r="E15">
        <f>GT_NG!T15</f>
        <v>10.210657399362875</v>
      </c>
      <c r="F15">
        <f>GT_Spot!T15</f>
        <v>0</v>
      </c>
      <c r="G15">
        <f>PPCL_NG!T15</f>
        <v>29.77</v>
      </c>
      <c r="H15">
        <f>PPCL_Spot!T15</f>
        <v>0</v>
      </c>
      <c r="I15">
        <f>Bawana_NG!T15</f>
        <v>52.822385403965136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712.6793170342728</v>
      </c>
      <c r="P15" s="36">
        <v>70.347041507212239</v>
      </c>
      <c r="Q15" s="36">
        <v>22.742997845490915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408.87000000000006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120.18</v>
      </c>
      <c r="AB15" s="75">
        <f>-STOA!P15</f>
        <v>0</v>
      </c>
      <c r="AC15">
        <f t="shared" si="0"/>
        <v>13.052247729940053</v>
      </c>
      <c r="AD15">
        <f t="shared" si="1"/>
        <v>1373.731571460364</v>
      </c>
      <c r="AE15">
        <f>'IDT-1'!F15</f>
        <v>0</v>
      </c>
      <c r="AF15" s="24"/>
      <c r="AG15">
        <f t="shared" si="2"/>
        <v>1373.731571460364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-48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7.1614200000000006</v>
      </c>
      <c r="E16">
        <f>GT_NG!T16</f>
        <v>10.210657399362875</v>
      </c>
      <c r="F16">
        <f>GT_Spot!T16</f>
        <v>0</v>
      </c>
      <c r="G16">
        <f>PPCL_NG!T16</f>
        <v>29.77</v>
      </c>
      <c r="H16">
        <f>PPCL_Spot!T16</f>
        <v>0</v>
      </c>
      <c r="I16">
        <f>Bawana_NG!T16</f>
        <v>52.822385403965136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693.34750385302505</v>
      </c>
      <c r="P16" s="36">
        <v>70.626804939835338</v>
      </c>
      <c r="Q16" s="36">
        <v>22.742997845490915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408.87000000000006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120.18</v>
      </c>
      <c r="AB16" s="75">
        <f>-STOA!P16</f>
        <v>0</v>
      </c>
      <c r="AC16">
        <f t="shared" si="0"/>
        <v>12.822442799496788</v>
      </c>
      <c r="AD16">
        <f t="shared" si="1"/>
        <v>1361.9093266421828</v>
      </c>
      <c r="AE16">
        <f>'IDT-1'!F16</f>
        <v>0</v>
      </c>
      <c r="AF16" s="24"/>
      <c r="AG16">
        <f t="shared" si="2"/>
        <v>1361.9093266421828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-41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7.1614200000000006</v>
      </c>
      <c r="E17">
        <f>GT_NG!T17</f>
        <v>9.7903966597077243</v>
      </c>
      <c r="F17">
        <f>GT_Spot!T17</f>
        <v>0</v>
      </c>
      <c r="G17">
        <f>PPCL_NG!T17</f>
        <v>29.77</v>
      </c>
      <c r="H17">
        <f>PPCL_Spot!T17</f>
        <v>0</v>
      </c>
      <c r="I17">
        <f>Bawana_NG!T17</f>
        <v>52.822385403965136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673.20383285002742</v>
      </c>
      <c r="P17" s="36">
        <v>70.626804939835338</v>
      </c>
      <c r="Q17" s="36">
        <v>22.742997845490915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408.87000000000006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120.18</v>
      </c>
      <c r="AB17" s="75">
        <f>-STOA!P17</f>
        <v>0</v>
      </c>
      <c r="AC17">
        <f t="shared" si="0"/>
        <v>12.588211435028271</v>
      </c>
      <c r="AD17">
        <f t="shared" si="1"/>
        <v>1347.5796262639983</v>
      </c>
      <c r="AE17">
        <f>'IDT-1'!F17</f>
        <v>0</v>
      </c>
      <c r="AF17" s="24"/>
      <c r="AG17">
        <f t="shared" si="2"/>
        <v>1347.5796262639983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7.1614200000000006</v>
      </c>
      <c r="E18">
        <f>GT_NG!T18</f>
        <v>9.7903966597077243</v>
      </c>
      <c r="F18">
        <f>GT_Spot!T18</f>
        <v>0</v>
      </c>
      <c r="G18">
        <f>PPCL_NG!T18</f>
        <v>29.77</v>
      </c>
      <c r="H18">
        <f>PPCL_Spot!T18</f>
        <v>0</v>
      </c>
      <c r="I18">
        <f>Bawana_NG!T18</f>
        <v>52.822385403965136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663.53714404150116</v>
      </c>
      <c r="P18" s="36">
        <v>70.626804939835338</v>
      </c>
      <c r="Q18" s="36">
        <v>22.742997845490915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408.87000000000006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120.18</v>
      </c>
      <c r="AB18" s="75">
        <f>-STOA!P18</f>
        <v>0</v>
      </c>
      <c r="AC18">
        <f t="shared" si="0"/>
        <v>12.520900828557631</v>
      </c>
      <c r="AD18">
        <f t="shared" si="1"/>
        <v>1335.9802480619428</v>
      </c>
      <c r="AE18">
        <f>'IDT-1'!F18</f>
        <v>0</v>
      </c>
      <c r="AF18" s="24"/>
      <c r="AG18">
        <f t="shared" si="2"/>
        <v>1335.9802480619428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-37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7.1614200000000006</v>
      </c>
      <c r="E19">
        <f>GT_NG!T19</f>
        <v>9.7903966597077243</v>
      </c>
      <c r="F19">
        <f>GT_Spot!T19</f>
        <v>0</v>
      </c>
      <c r="G19">
        <f>PPCL_NG!T19</f>
        <v>29.77</v>
      </c>
      <c r="H19">
        <f>PPCL_Spot!T19</f>
        <v>0</v>
      </c>
      <c r="I19">
        <f>Bawana_NG!T19</f>
        <v>52.822385403965136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653.46254475434148</v>
      </c>
      <c r="P19" s="36">
        <v>70.626804939835338</v>
      </c>
      <c r="Q19" s="36">
        <v>22.742997845490915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408.62000000000006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120.08</v>
      </c>
      <c r="AB19" s="75">
        <f>-STOA!P19</f>
        <v>0</v>
      </c>
      <c r="AC19">
        <f t="shared" si="0"/>
        <v>12.473554992441601</v>
      </c>
      <c r="AD19">
        <f t="shared" si="1"/>
        <v>1320.6029946108988</v>
      </c>
      <c r="AE19">
        <f>'IDT-1'!F19</f>
        <v>0</v>
      </c>
      <c r="AF19" s="24"/>
      <c r="AG19">
        <f t="shared" si="2"/>
        <v>1320.6029946108988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-42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7.1614200000000006</v>
      </c>
      <c r="E20">
        <f>GT_NG!T20</f>
        <v>9.7903966597077243</v>
      </c>
      <c r="F20">
        <f>GT_Spot!T20</f>
        <v>0</v>
      </c>
      <c r="G20">
        <f>PPCL_NG!T20</f>
        <v>29.77</v>
      </c>
      <c r="H20">
        <f>PPCL_Spot!T20</f>
        <v>0</v>
      </c>
      <c r="I20">
        <f>Bawana_NG!T20</f>
        <v>52.822385403965136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642.18859135220919</v>
      </c>
      <c r="P20" s="36">
        <v>70.626804939835338</v>
      </c>
      <c r="Q20" s="36">
        <v>22.742997845490915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408.62000000000006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120.08</v>
      </c>
      <c r="AB20" s="75">
        <f>-STOA!P20</f>
        <v>0</v>
      </c>
      <c r="AC20">
        <f t="shared" si="0"/>
        <v>12.383222330025031</v>
      </c>
      <c r="AD20">
        <f t="shared" si="1"/>
        <v>1308.4193738711831</v>
      </c>
      <c r="AE20">
        <f>'IDT-1'!F20</f>
        <v>0</v>
      </c>
      <c r="AF20" s="24"/>
      <c r="AG20">
        <f t="shared" si="2"/>
        <v>1308.4193738711831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-43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7.1614200000000006</v>
      </c>
      <c r="E21">
        <f>GT_NG!T21</f>
        <v>9.7903966597077243</v>
      </c>
      <c r="F21">
        <f>GT_Spot!T21</f>
        <v>0</v>
      </c>
      <c r="G21">
        <f>PPCL_NG!T21</f>
        <v>29.77</v>
      </c>
      <c r="H21">
        <f>PPCL_Spot!T21</f>
        <v>0</v>
      </c>
      <c r="I21">
        <f>Bawana_NG!T21</f>
        <v>52.822385403965136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629.71266587363743</v>
      </c>
      <c r="P21" s="36">
        <v>70.626804939835338</v>
      </c>
      <c r="Q21" s="36">
        <v>22.742997845490915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408.42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120.08</v>
      </c>
      <c r="AB21" s="75">
        <f>-STOA!P21</f>
        <v>0</v>
      </c>
      <c r="AC21">
        <f t="shared" si="0"/>
        <v>12.351577333513358</v>
      </c>
      <c r="AD21">
        <f t="shared" si="1"/>
        <v>1286.775093389123</v>
      </c>
      <c r="AE21">
        <f>'IDT-1'!F21</f>
        <v>0</v>
      </c>
      <c r="AF21" s="24"/>
      <c r="AG21">
        <f t="shared" si="2"/>
        <v>1286.775093389123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-52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7.1614200000000006</v>
      </c>
      <c r="E22">
        <f>GT_NG!T22</f>
        <v>9.7903966597077243</v>
      </c>
      <c r="F22">
        <f>GT_Spot!T22</f>
        <v>0</v>
      </c>
      <c r="G22">
        <f>PPCL_NG!T22</f>
        <v>29.77</v>
      </c>
      <c r="H22">
        <f>PPCL_Spot!T22</f>
        <v>0</v>
      </c>
      <c r="I22">
        <f>Bawana_NG!T22</f>
        <v>52.822385403965136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614.32544420025988</v>
      </c>
      <c r="P22" s="36">
        <v>70.626804939835338</v>
      </c>
      <c r="Q22" s="36">
        <v>22.742997845490915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408.42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120.08</v>
      </c>
      <c r="AB22" s="75">
        <f>-STOA!P22</f>
        <v>0</v>
      </c>
      <c r="AC22">
        <f t="shared" si="0"/>
        <v>12.171779145176657</v>
      </c>
      <c r="AD22">
        <f t="shared" si="1"/>
        <v>1276.5676699040821</v>
      </c>
      <c r="AE22">
        <f>'IDT-1'!F22</f>
        <v>0</v>
      </c>
      <c r="AF22" s="24"/>
      <c r="AG22">
        <f t="shared" si="2"/>
        <v>1276.5676699040821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-47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7.1614200000000006</v>
      </c>
      <c r="E23">
        <f>GT_NG!T23</f>
        <v>9.7903966597077243</v>
      </c>
      <c r="F23">
        <f>GT_Spot!T23</f>
        <v>0</v>
      </c>
      <c r="G23">
        <f>PPCL_NG!T23</f>
        <v>29.77</v>
      </c>
      <c r="H23">
        <f>PPCL_Spot!T23</f>
        <v>0</v>
      </c>
      <c r="I23">
        <f>Bawana_NG!T23</f>
        <v>52.822385403965136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610.59791374693248</v>
      </c>
      <c r="P23" s="36">
        <v>70.626804939835338</v>
      </c>
      <c r="Q23" s="36">
        <v>22.742997845490915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408.42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119.99</v>
      </c>
      <c r="AB23" s="75">
        <f>-STOA!P23</f>
        <v>0</v>
      </c>
      <c r="AC23">
        <f t="shared" si="0"/>
        <v>12.155941132231771</v>
      </c>
      <c r="AD23">
        <f t="shared" si="1"/>
        <v>1270.7659774636998</v>
      </c>
      <c r="AE23">
        <f>'IDT-1'!F23</f>
        <v>0</v>
      </c>
      <c r="AF23" s="24"/>
      <c r="AG23">
        <f t="shared" si="2"/>
        <v>1270.7659774636998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-49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7.1614200000000006</v>
      </c>
      <c r="E24">
        <f>GT_NG!T24</f>
        <v>9.7903966597077243</v>
      </c>
      <c r="F24">
        <f>GT_Spot!T24</f>
        <v>0</v>
      </c>
      <c r="G24">
        <f>PPCL_NG!T24</f>
        <v>29.77</v>
      </c>
      <c r="H24">
        <f>PPCL_Spot!T24</f>
        <v>0</v>
      </c>
      <c r="I24">
        <f>Bawana_NG!T24</f>
        <v>52.822385403965136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608.88671969380709</v>
      </c>
      <c r="P24" s="36">
        <v>70.626804939835338</v>
      </c>
      <c r="Q24" s="36">
        <v>22.742997845490915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408.42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119.99</v>
      </c>
      <c r="AB24" s="75">
        <f>-STOA!P24</f>
        <v>0</v>
      </c>
      <c r="AC24">
        <f t="shared" si="0"/>
        <v>12.087613859431094</v>
      </c>
      <c r="AD24">
        <f t="shared" si="1"/>
        <v>1275.1231106833752</v>
      </c>
      <c r="AE24">
        <f>'IDT-1'!F24</f>
        <v>0</v>
      </c>
      <c r="AF24" s="24"/>
      <c r="AG24">
        <f t="shared" si="2"/>
        <v>1275.1231106833752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-43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7.1614200000000006</v>
      </c>
      <c r="E25">
        <f>GT_NG!T25</f>
        <v>9.7903966597077243</v>
      </c>
      <c r="F25">
        <f>GT_Spot!T25</f>
        <v>0</v>
      </c>
      <c r="G25">
        <f>PPCL_NG!T25</f>
        <v>29.77</v>
      </c>
      <c r="H25">
        <f>PPCL_Spot!T25</f>
        <v>0</v>
      </c>
      <c r="I25">
        <f>Bawana_NG!T25</f>
        <v>52.822385403965136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623.41541758035396</v>
      </c>
      <c r="P25" s="36">
        <v>68.26712897935154</v>
      </c>
      <c r="Q25" s="36">
        <v>22.736932416025901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408.42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-31.61</v>
      </c>
      <c r="AA25" s="75">
        <f>STOA!J25</f>
        <v>119.99</v>
      </c>
      <c r="AB25" s="75">
        <f>-STOA!P25</f>
        <v>0</v>
      </c>
      <c r="AC25">
        <f t="shared" si="0"/>
        <v>12.315479192178236</v>
      </c>
      <c r="AD25">
        <f t="shared" si="1"/>
        <v>1273.4482018472263</v>
      </c>
      <c r="AE25">
        <f>'IDT-1'!F25</f>
        <v>0</v>
      </c>
      <c r="AF25" s="24"/>
      <c r="AG25">
        <f t="shared" si="2"/>
        <v>1273.4482018472263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7.1614200000000006</v>
      </c>
      <c r="E26">
        <f>GT_NG!T26</f>
        <v>9.7903966597077243</v>
      </c>
      <c r="F26">
        <f>GT_Spot!T26</f>
        <v>0</v>
      </c>
      <c r="G26">
        <f>PPCL_NG!T26</f>
        <v>29.77</v>
      </c>
      <c r="H26">
        <f>PPCL_Spot!T26</f>
        <v>0</v>
      </c>
      <c r="I26">
        <f>Bawana_NG!T26</f>
        <v>52.822385403965136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637.49713476114005</v>
      </c>
      <c r="P26" s="36">
        <v>68.26712897935154</v>
      </c>
      <c r="Q26" s="36">
        <v>22.736932416025901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408.42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-46</v>
      </c>
      <c r="AA26" s="75">
        <f>STOA!J26</f>
        <v>119.99</v>
      </c>
      <c r="AB26" s="75">
        <f>-STOA!P26</f>
        <v>0</v>
      </c>
      <c r="AC26">
        <f t="shared" si="0"/>
        <v>12.638179578591107</v>
      </c>
      <c r="AD26">
        <f t="shared" si="1"/>
        <v>1264.8172186415993</v>
      </c>
      <c r="AE26">
        <f>'IDT-1'!F26</f>
        <v>0</v>
      </c>
      <c r="AF26" s="24"/>
      <c r="AG26">
        <f t="shared" si="2"/>
        <v>1264.8172186415993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-33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7.1614200000000006</v>
      </c>
      <c r="E27">
        <f>GT_NG!T27</f>
        <v>9.7903966597077243</v>
      </c>
      <c r="F27">
        <f>GT_Spot!T27</f>
        <v>0</v>
      </c>
      <c r="G27">
        <f>PPCL_NG!T27</f>
        <v>29.77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610.48385568609069</v>
      </c>
      <c r="P27" s="36">
        <v>68.26712897935154</v>
      </c>
      <c r="Q27" s="36">
        <v>22.736932416025901</v>
      </c>
      <c r="R27" s="38">
        <v>1.6974512743628183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408.61488000000003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119.9</v>
      </c>
      <c r="AB27" s="75">
        <f>-STOA!P27</f>
        <v>0</v>
      </c>
      <c r="AC27">
        <f t="shared" si="0"/>
        <v>12.025607499446275</v>
      </c>
      <c r="AD27">
        <f t="shared" si="1"/>
        <v>1286.2188429200576</v>
      </c>
      <c r="AE27">
        <f>'IDT-1'!F27</f>
        <v>-47.283999999999999</v>
      </c>
      <c r="AF27" s="24"/>
      <c r="AG27">
        <f t="shared" si="2"/>
        <v>1238.9348429200575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-34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7.1614200000000006</v>
      </c>
      <c r="E28">
        <f>GT_NG!T28</f>
        <v>9.7903966597077243</v>
      </c>
      <c r="F28">
        <f>GT_Spot!T28</f>
        <v>0</v>
      </c>
      <c r="G28">
        <f>PPCL_NG!T28</f>
        <v>29.77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618.55043067201336</v>
      </c>
      <c r="P28" s="36">
        <v>68.26712897935154</v>
      </c>
      <c r="Q28" s="36">
        <v>22.736932416025901</v>
      </c>
      <c r="R28" s="38">
        <v>3.12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412.22990400000003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-34</v>
      </c>
      <c r="AA28" s="75">
        <f>STOA!J28</f>
        <v>119.9</v>
      </c>
      <c r="AB28" s="75">
        <f>-STOA!P28</f>
        <v>0</v>
      </c>
      <c r="AC28">
        <f t="shared" si="0"/>
        <v>12.247393274529957</v>
      </c>
      <c r="AD28">
        <f t="shared" si="1"/>
        <v>1291.111204856534</v>
      </c>
      <c r="AE28">
        <f>'IDT-1'!F28</f>
        <v>-39.787999999999997</v>
      </c>
      <c r="AF28" s="24"/>
      <c r="AG28">
        <f t="shared" si="2"/>
        <v>1251.3232048565339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7.1614200000000006</v>
      </c>
      <c r="E29">
        <f>GT_NG!T29</f>
        <v>9.7903966597077243</v>
      </c>
      <c r="F29">
        <f>GT_Spot!T29</f>
        <v>0</v>
      </c>
      <c r="G29">
        <f>PPCL_NG!T29</f>
        <v>29.77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656.40390030483252</v>
      </c>
      <c r="P29" s="36">
        <v>68.26712897935154</v>
      </c>
      <c r="Q29" s="36">
        <v>22.736932416025901</v>
      </c>
      <c r="R29" s="38">
        <v>5.7525453740593191</v>
      </c>
      <c r="S29" s="38">
        <v>0</v>
      </c>
      <c r="T29" s="37">
        <f>SUMPRODUCT(LTA!J29:AN29,LTA!J$101:AN$101,LTA!J$105:AN$105)</f>
        <v>5.18</v>
      </c>
      <c r="U29" s="37">
        <f>SUMPRODUCT(LTA!J29:AN29,LTA!J$102:AN$102,LTA!J$105:AN$105)</f>
        <v>419.02147200000002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-81</v>
      </c>
      <c r="AA29" s="75">
        <f>STOA!J29</f>
        <v>119.9</v>
      </c>
      <c r="AB29" s="75">
        <f>-STOA!P29</f>
        <v>0</v>
      </c>
      <c r="AC29">
        <f t="shared" si="0"/>
        <v>13.011022723311712</v>
      </c>
      <c r="AD29">
        <f t="shared" si="1"/>
        <v>1302.7951584146304</v>
      </c>
      <c r="AE29">
        <f>'IDT-1'!F29</f>
        <v>-22.489000000000001</v>
      </c>
      <c r="AF29" s="24"/>
      <c r="AG29">
        <f t="shared" si="2"/>
        <v>1280.3061584146303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7.1614200000000006</v>
      </c>
      <c r="E30">
        <f>GT_NG!T30</f>
        <v>9.7903966597077243</v>
      </c>
      <c r="F30">
        <f>GT_Spot!T30</f>
        <v>0</v>
      </c>
      <c r="G30">
        <f>PPCL_NG!T30</f>
        <v>29.77</v>
      </c>
      <c r="H30">
        <f>PPCL_Spot!T30</f>
        <v>0</v>
      </c>
      <c r="I30">
        <f>Bawana_NG!T30</f>
        <v>52.822385403965136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672.52648405671107</v>
      </c>
      <c r="P30" s="36">
        <v>68.26712897935154</v>
      </c>
      <c r="Q30" s="36">
        <v>22.736932416025901</v>
      </c>
      <c r="R30" s="38">
        <v>12.760000000000002</v>
      </c>
      <c r="S30" s="38">
        <v>0</v>
      </c>
      <c r="T30" s="37">
        <f>SUMPRODUCT(LTA!J30:AN30,LTA!J$101:AN$101,LTA!J$105:AN$105)</f>
        <v>9.6</v>
      </c>
      <c r="U30" s="37">
        <f>SUMPRODUCT(LTA!J30:AN30,LTA!J$102:AN$102,LTA!J$105:AN$105)</f>
        <v>425.82278400000001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-114</v>
      </c>
      <c r="AA30" s="75">
        <f>STOA!J30</f>
        <v>119.9</v>
      </c>
      <c r="AB30" s="75">
        <f>-STOA!P30</f>
        <v>0</v>
      </c>
      <c r="AC30">
        <f t="shared" si="0"/>
        <v>13.783855365312874</v>
      </c>
      <c r="AD30">
        <f t="shared" si="1"/>
        <v>1283.3736761504488</v>
      </c>
      <c r="AE30">
        <f>'IDT-1'!F30</f>
        <v>-4.6130000000000004</v>
      </c>
      <c r="AF30" s="24"/>
      <c r="AG30">
        <f t="shared" si="2"/>
        <v>1278.7606761504487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7.1614200000000006</v>
      </c>
      <c r="E31">
        <f>GT_NG!T31</f>
        <v>9.7903966597077243</v>
      </c>
      <c r="F31">
        <f>GT_Spot!T31</f>
        <v>0</v>
      </c>
      <c r="G31">
        <f>PPCL_NG!T31</f>
        <v>29.77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648.8842207773057</v>
      </c>
      <c r="P31" s="36">
        <v>68.26712897935154</v>
      </c>
      <c r="Q31" s="36">
        <v>22.736932416025901</v>
      </c>
      <c r="R31" s="38">
        <v>18.699999999999996</v>
      </c>
      <c r="S31" s="38">
        <v>0</v>
      </c>
      <c r="T31" s="37">
        <f>SUMPRODUCT(LTA!J31:AN31,LTA!J$101:AN$101,LTA!J$105:AN$105)</f>
        <v>12.23</v>
      </c>
      <c r="U31" s="37">
        <f>SUMPRODUCT(LTA!J31:AN31,LTA!J$102:AN$102,LTA!J$105:AN$105)</f>
        <v>432.76846400000005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-126</v>
      </c>
      <c r="AA31" s="75">
        <f>STOA!J31</f>
        <v>119.81</v>
      </c>
      <c r="AB31" s="75">
        <f>-STOA!P31</f>
        <v>0</v>
      </c>
      <c r="AC31">
        <f t="shared" si="0"/>
        <v>13.720427559976303</v>
      </c>
      <c r="AD31">
        <f t="shared" si="1"/>
        <v>1274.2205206763797</v>
      </c>
      <c r="AE31">
        <f>'IDT-1'!F31</f>
        <v>0</v>
      </c>
      <c r="AF31" s="24"/>
      <c r="AG31">
        <f t="shared" si="2"/>
        <v>1274.2205206763797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-9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7.1614200000000006</v>
      </c>
      <c r="E32">
        <f>GT_NG!T32</f>
        <v>9.7903966597077243</v>
      </c>
      <c r="F32">
        <f>GT_Spot!T32</f>
        <v>0</v>
      </c>
      <c r="G32">
        <f>PPCL_NG!T32</f>
        <v>29.77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643.27188967721668</v>
      </c>
      <c r="P32" s="36">
        <v>68.26712897935154</v>
      </c>
      <c r="Q32" s="36">
        <v>22.736932416025901</v>
      </c>
      <c r="R32" s="38">
        <v>19.199999999999996</v>
      </c>
      <c r="S32" s="38">
        <v>0</v>
      </c>
      <c r="T32" s="37">
        <f>SUMPRODUCT(LTA!J32:AN32,LTA!J$101:AN$101,LTA!J$105:AN$105)</f>
        <v>18.009999999999998</v>
      </c>
      <c r="U32" s="37">
        <f>SUMPRODUCT(LTA!J32:AN32,LTA!J$102:AN$102,LTA!J$105:AN$105)</f>
        <v>440.61238400000002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-140</v>
      </c>
      <c r="AA32" s="75">
        <f>STOA!J32</f>
        <v>119.81</v>
      </c>
      <c r="AB32" s="75">
        <f>-STOA!P32</f>
        <v>0</v>
      </c>
      <c r="AC32">
        <f t="shared" si="0"/>
        <v>13.839720179906495</v>
      </c>
      <c r="AD32">
        <f t="shared" si="1"/>
        <v>1277.6128169563606</v>
      </c>
      <c r="AE32">
        <f>'IDT-1'!F32</f>
        <v>0</v>
      </c>
      <c r="AF32" s="24"/>
      <c r="AG32">
        <f t="shared" si="2"/>
        <v>1277.6128169563606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7.1614200000000006</v>
      </c>
      <c r="E33">
        <f>GT_NG!T33</f>
        <v>9.7903966597077243</v>
      </c>
      <c r="F33">
        <f>GT_Spot!T33</f>
        <v>0</v>
      </c>
      <c r="G33">
        <f>PPCL_NG!T33</f>
        <v>29.77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650.85942144976968</v>
      </c>
      <c r="P33" s="36">
        <v>68.26712897935154</v>
      </c>
      <c r="Q33" s="36">
        <v>22.736932416025901</v>
      </c>
      <c r="R33" s="38">
        <v>20.7</v>
      </c>
      <c r="S33" s="38">
        <v>0</v>
      </c>
      <c r="T33" s="37">
        <f>SUMPRODUCT(LTA!J33:AN33,LTA!J$101:AN$101,LTA!J$105:AN$105)</f>
        <v>22.97</v>
      </c>
      <c r="U33" s="37">
        <f>SUMPRODUCT(LTA!J33:AN33,LTA!J$102:AN$102,LTA!J$105:AN$105)</f>
        <v>448.82657600000005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-149</v>
      </c>
      <c r="AA33" s="75">
        <f>STOA!J33</f>
        <v>119.81</v>
      </c>
      <c r="AB33" s="75">
        <f>-STOA!P33</f>
        <v>0</v>
      </c>
      <c r="AC33">
        <f t="shared" si="0"/>
        <v>14.282777080819947</v>
      </c>
      <c r="AD33">
        <f t="shared" si="1"/>
        <v>1283.3218163537604</v>
      </c>
      <c r="AE33">
        <f>'IDT-1'!F33</f>
        <v>0</v>
      </c>
      <c r="AF33" s="24"/>
      <c r="AG33">
        <f t="shared" si="2"/>
        <v>1283.3218163537604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-13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7.1614200000000006</v>
      </c>
      <c r="E34">
        <f>GT_NG!T34</f>
        <v>9.7903966597077243</v>
      </c>
      <c r="F34">
        <f>GT_Spot!T34</f>
        <v>0</v>
      </c>
      <c r="G34">
        <f>PPCL_NG!T34</f>
        <v>29.77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651.1223090604409</v>
      </c>
      <c r="P34" s="36">
        <v>68.26712897935154</v>
      </c>
      <c r="Q34" s="36">
        <v>22.736932416025901</v>
      </c>
      <c r="R34" s="38">
        <v>21.7</v>
      </c>
      <c r="S34" s="38">
        <v>0</v>
      </c>
      <c r="T34" s="37">
        <f>SUMPRODUCT(LTA!J34:AN34,LTA!J$101:AN$101,LTA!J$105:AN$105)</f>
        <v>27.03</v>
      </c>
      <c r="U34" s="37">
        <f>SUMPRODUCT(LTA!J34:AN34,LTA!J$102:AN$102,LTA!J$105:AN$105)</f>
        <v>457.45976000000002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-153</v>
      </c>
      <c r="AA34" s="75">
        <f>STOA!J34</f>
        <v>119.81</v>
      </c>
      <c r="AB34" s="75">
        <f>-STOA!P34</f>
        <v>0</v>
      </c>
      <c r="AC34">
        <f t="shared" si="0"/>
        <v>14.476615531171419</v>
      </c>
      <c r="AD34">
        <f t="shared" si="1"/>
        <v>1289.0840495140801</v>
      </c>
      <c r="AE34">
        <f>'IDT-1'!F34</f>
        <v>0</v>
      </c>
      <c r="AF34" s="24"/>
      <c r="AG34">
        <f t="shared" si="2"/>
        <v>1289.0840495140801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-17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7.1614200000000006</v>
      </c>
      <c r="E35">
        <f>GT_NG!T35</f>
        <v>9.7903966597077243</v>
      </c>
      <c r="F35">
        <f>GT_Spot!T35</f>
        <v>0</v>
      </c>
      <c r="G35">
        <f>PPCL_NG!T35</f>
        <v>29.77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624.89808996896056</v>
      </c>
      <c r="P35" s="36">
        <v>68.26712897935154</v>
      </c>
      <c r="Q35" s="36">
        <v>22.742997845490915</v>
      </c>
      <c r="R35" s="38">
        <v>21.7</v>
      </c>
      <c r="S35" s="38">
        <v>0</v>
      </c>
      <c r="T35" s="37">
        <f>SUMPRODUCT(LTA!J35:AN35,LTA!J$101:AN$101,LTA!J$105:AN$105)</f>
        <v>34.18</v>
      </c>
      <c r="U35" s="37">
        <f>SUMPRODUCT(LTA!J35:AN35,LTA!J$102:AN$102,LTA!J$105:AN$105)</f>
        <v>445.24500799999998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-36</v>
      </c>
      <c r="AA35" s="75">
        <f>STOA!J35</f>
        <v>119.81</v>
      </c>
      <c r="AB35" s="75">
        <f>-STOA!P35</f>
        <v>0</v>
      </c>
      <c r="AC35">
        <f t="shared" si="0"/>
        <v>13.819566477891284</v>
      </c>
      <c r="AD35">
        <f t="shared" si="1"/>
        <v>1301.4581929053447</v>
      </c>
      <c r="AE35">
        <f>'IDT-1'!F35</f>
        <v>0</v>
      </c>
      <c r="AF35" s="24"/>
      <c r="AG35">
        <f t="shared" si="2"/>
        <v>1301.4581929053447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-91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7.1614200000000006</v>
      </c>
      <c r="E36">
        <f>GT_NG!T36</f>
        <v>9.7903966597077243</v>
      </c>
      <c r="F36">
        <f>GT_Spot!T36</f>
        <v>0</v>
      </c>
      <c r="G36">
        <f>PPCL_NG!T36</f>
        <v>29.77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620.57773680199034</v>
      </c>
      <c r="P36" s="36">
        <v>70.626804939835338</v>
      </c>
      <c r="Q36" s="36">
        <v>22.742997845490915</v>
      </c>
      <c r="R36" s="38">
        <v>22.7</v>
      </c>
      <c r="S36" s="38">
        <v>0</v>
      </c>
      <c r="T36" s="37">
        <f>SUMPRODUCT(LTA!J36:AN36,LTA!J$101:AN$101,LTA!J$105:AN$105)</f>
        <v>40.340000000000003</v>
      </c>
      <c r="U36" s="37">
        <f>SUMPRODUCT(LTA!J36:AN36,LTA!J$102:AN$102,LTA!J$105:AN$105)</f>
        <v>429.65691200000003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</v>
      </c>
      <c r="AA36" s="75">
        <f>STOA!J36</f>
        <v>119.81</v>
      </c>
      <c r="AB36" s="75">
        <f>-STOA!P36</f>
        <v>0</v>
      </c>
      <c r="AC36">
        <f t="shared" si="0"/>
        <v>13.408532682875173</v>
      </c>
      <c r="AD36">
        <f t="shared" si="1"/>
        <v>1327.4804534938746</v>
      </c>
      <c r="AE36">
        <f>'IDT-1'!F36</f>
        <v>0</v>
      </c>
      <c r="AF36" s="24"/>
      <c r="AG36">
        <f t="shared" si="2"/>
        <v>1327.4804534938746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-59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7.1614200000000006</v>
      </c>
      <c r="E37">
        <f>GT_NG!T37</f>
        <v>9.9511150758251574</v>
      </c>
      <c r="F37">
        <f>GT_Spot!T37</f>
        <v>0</v>
      </c>
      <c r="G37">
        <f>PPCL_NG!T37</f>
        <v>29.77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619.36438519722742</v>
      </c>
      <c r="P37" s="36">
        <v>38.659999999999997</v>
      </c>
      <c r="Q37" s="36">
        <v>7.73</v>
      </c>
      <c r="R37" s="38">
        <v>22.7</v>
      </c>
      <c r="S37" s="38">
        <v>0</v>
      </c>
      <c r="T37" s="37">
        <f>SUMPRODUCT(LTA!J37:AN37,LTA!J$101:AN$101,LTA!J$105:AN$105)</f>
        <v>48.480000000000004</v>
      </c>
      <c r="U37" s="37">
        <f>SUMPRODUCT(LTA!J37:AN37,LTA!J$102:AN$102,LTA!J$105:AN$105)</f>
        <v>438.08547199999998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-33</v>
      </c>
      <c r="AA37" s="75">
        <f>STOA!J37</f>
        <v>119.81</v>
      </c>
      <c r="AB37" s="75">
        <f>-STOA!P37</f>
        <v>0</v>
      </c>
      <c r="AC37">
        <f t="shared" si="0"/>
        <v>12.900819258727141</v>
      </c>
      <c r="AD37">
        <f t="shared" si="1"/>
        <v>1322.5242909440508</v>
      </c>
      <c r="AE37">
        <f>'IDT-1'!F37</f>
        <v>0</v>
      </c>
      <c r="AF37" s="24"/>
      <c r="AG37">
        <f t="shared" si="2"/>
        <v>1322.5242909440508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-32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7.1614200000000006</v>
      </c>
      <c r="E38">
        <f>GT_NG!T38</f>
        <v>9.9511150758251574</v>
      </c>
      <c r="F38">
        <f>GT_Spot!T38</f>
        <v>0</v>
      </c>
      <c r="G38">
        <f>PPCL_NG!T38</f>
        <v>29.77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618.87160889246434</v>
      </c>
      <c r="P38" s="36">
        <v>38.659999999999997</v>
      </c>
      <c r="Q38" s="36">
        <v>7.73</v>
      </c>
      <c r="R38" s="38">
        <v>22.7</v>
      </c>
      <c r="S38" s="38">
        <v>0</v>
      </c>
      <c r="T38" s="37">
        <f>SUMPRODUCT(LTA!J38:AN38,LTA!J$101:AN$101,LTA!J$105:AN$105)</f>
        <v>58.6</v>
      </c>
      <c r="U38" s="37">
        <f>SUMPRODUCT(LTA!J38:AN38,LTA!J$102:AN$102,LTA!J$105:AN$105)</f>
        <v>446.17299200000002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</v>
      </c>
      <c r="AA38" s="75">
        <f>STOA!J38</f>
        <v>119.81</v>
      </c>
      <c r="AB38" s="75">
        <f>-STOA!P38</f>
        <v>0</v>
      </c>
      <c r="AC38">
        <f t="shared" si="0"/>
        <v>13.065587130767423</v>
      </c>
      <c r="AD38">
        <f t="shared" si="1"/>
        <v>1339.0742667672475</v>
      </c>
      <c r="AE38">
        <f>'IDT-1'!F38</f>
        <v>0</v>
      </c>
      <c r="AF38" s="24"/>
      <c r="AG38">
        <f t="shared" si="2"/>
        <v>1339.0742667672475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7.1614200000000006</v>
      </c>
      <c r="E39">
        <f>GT_NG!T39</f>
        <v>9.862265834076716</v>
      </c>
      <c r="F39">
        <f>GT_Spot!T39</f>
        <v>0</v>
      </c>
      <c r="G39">
        <f>PPCL_NG!T39</f>
        <v>29.77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611.8792908084813</v>
      </c>
      <c r="P39" s="36">
        <v>37.54</v>
      </c>
      <c r="Q39" s="36">
        <v>7.73</v>
      </c>
      <c r="R39" s="38">
        <v>23.2</v>
      </c>
      <c r="S39" s="38">
        <v>0</v>
      </c>
      <c r="T39" s="37">
        <f>SUMPRODUCT(LTA!J39:AN39,LTA!J$101:AN$101,LTA!J$105:AN$105)</f>
        <v>66.64</v>
      </c>
      <c r="U39" s="37">
        <f>SUMPRODUCT(LTA!J39:AN39,LTA!J$102:AN$102,LTA!J$105:AN$105)</f>
        <v>476.59145599999999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119.81</v>
      </c>
      <c r="AB39" s="75">
        <f>-STOA!P39</f>
        <v>0</v>
      </c>
      <c r="AC39">
        <f t="shared" si="0"/>
        <v>13.478301381856109</v>
      </c>
      <c r="AD39">
        <f t="shared" si="1"/>
        <v>1353.4188491904274</v>
      </c>
      <c r="AE39">
        <f>'IDT-1'!F39</f>
        <v>0</v>
      </c>
      <c r="AF39" s="24"/>
      <c r="AG39">
        <f t="shared" si="2"/>
        <v>1353.4188491904274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-82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7.1614200000000006</v>
      </c>
      <c r="E40">
        <f>GT_NG!T40</f>
        <v>9.862265834076716</v>
      </c>
      <c r="F40">
        <f>GT_Spot!T40</f>
        <v>0</v>
      </c>
      <c r="G40">
        <f>PPCL_NG!T40</f>
        <v>29.77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631.75154850845433</v>
      </c>
      <c r="P40" s="36">
        <v>66.563252223199456</v>
      </c>
      <c r="Q40" s="36">
        <v>22.742997845490915</v>
      </c>
      <c r="R40" s="38">
        <v>23.2</v>
      </c>
      <c r="S40" s="38">
        <v>0</v>
      </c>
      <c r="T40" s="37">
        <f>SUMPRODUCT(LTA!J40:AN40,LTA!J$101:AN$101,LTA!J$105:AN$105)</f>
        <v>73.62</v>
      </c>
      <c r="U40" s="37">
        <f>SUMPRODUCT(LTA!J40:AN40,LTA!J$102:AN$102,LTA!J$105:AN$105)</f>
        <v>505.67486400000001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119.81</v>
      </c>
      <c r="AB40" s="75">
        <f>-STOA!P40</f>
        <v>0</v>
      </c>
      <c r="AC40">
        <f t="shared" si="0"/>
        <v>14.429079260797911</v>
      </c>
      <c r="AD40">
        <f t="shared" si="1"/>
        <v>1444.439987080149</v>
      </c>
      <c r="AE40">
        <f>'IDT-1'!F40</f>
        <v>0</v>
      </c>
      <c r="AF40" s="24"/>
      <c r="AG40">
        <f t="shared" si="2"/>
        <v>1444.439987080149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-90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7.1614200000000006</v>
      </c>
      <c r="E41">
        <f>GT_NG!T41</f>
        <v>9.5494791666666661</v>
      </c>
      <c r="F41">
        <f>GT_Spot!T41</f>
        <v>0</v>
      </c>
      <c r="G41">
        <f>PPCL_NG!T41</f>
        <v>29.77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631.71403125023767</v>
      </c>
      <c r="P41" s="36">
        <v>66.563252223199456</v>
      </c>
      <c r="Q41" s="36">
        <v>22.742997845490915</v>
      </c>
      <c r="R41" s="38">
        <v>23.2</v>
      </c>
      <c r="S41" s="38">
        <v>0</v>
      </c>
      <c r="T41" s="37">
        <f>SUMPRODUCT(LTA!J41:AN41,LTA!J$101:AN$101,LTA!J$105:AN$105)</f>
        <v>81.510000000000005</v>
      </c>
      <c r="U41" s="37">
        <f>SUMPRODUCT(LTA!J41:AN41,LTA!J$102:AN$102,LTA!J$105:AN$105)</f>
        <v>513.05107199999998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119.81</v>
      </c>
      <c r="AB41" s="75">
        <f>-STOA!P41</f>
        <v>0</v>
      </c>
      <c r="AC41">
        <f t="shared" si="0"/>
        <v>14.116432840542629</v>
      </c>
      <c r="AD41">
        <f t="shared" si="1"/>
        <v>1509.6685375747775</v>
      </c>
      <c r="AE41">
        <f>'IDT-1'!F41</f>
        <v>0</v>
      </c>
      <c r="AF41" s="24"/>
      <c r="AG41">
        <f t="shared" si="2"/>
        <v>1509.6685375747775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7.1614200000000006</v>
      </c>
      <c r="E42">
        <f>GT_NG!T42</f>
        <v>9.5494791666666661</v>
      </c>
      <c r="F42">
        <f>GT_Spot!T42</f>
        <v>0</v>
      </c>
      <c r="G42">
        <f>PPCL_NG!T42</f>
        <v>29.77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652.88207474458443</v>
      </c>
      <c r="P42" s="36">
        <v>66.563252223199456</v>
      </c>
      <c r="Q42" s="36">
        <v>22.742997845490915</v>
      </c>
      <c r="R42" s="38">
        <v>23.2</v>
      </c>
      <c r="S42" s="38">
        <v>0</v>
      </c>
      <c r="T42" s="37">
        <f>SUMPRODUCT(LTA!J42:AN42,LTA!J$101:AN$101,LTA!J$105:AN$105)</f>
        <v>85.289999999999992</v>
      </c>
      <c r="U42" s="37">
        <f>SUMPRODUCT(LTA!J42:AN42,LTA!J$102:AN$102,LTA!J$105:AN$105)</f>
        <v>519.53083200000003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119.81</v>
      </c>
      <c r="AB42" s="75">
        <f>-STOA!P42</f>
        <v>0</v>
      </c>
      <c r="AC42">
        <f t="shared" si="0"/>
        <v>14.304216236070928</v>
      </c>
      <c r="AD42">
        <f t="shared" si="1"/>
        <v>1550.9085576735959</v>
      </c>
      <c r="AE42">
        <f>'IDT-1'!F42</f>
        <v>0</v>
      </c>
      <c r="AF42" s="24"/>
      <c r="AG42">
        <f t="shared" si="2"/>
        <v>1550.9085576735959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7.1614200000000006</v>
      </c>
      <c r="E43">
        <f>GT_NG!T43</f>
        <v>9.5494791666666661</v>
      </c>
      <c r="F43">
        <f>GT_Spot!T43</f>
        <v>0</v>
      </c>
      <c r="G43">
        <f>PPCL_NG!T43</f>
        <v>29.77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676.76677611478635</v>
      </c>
      <c r="P43" s="36">
        <v>66.563252223199456</v>
      </c>
      <c r="Q43" s="36">
        <v>22.742997845490915</v>
      </c>
      <c r="R43" s="38">
        <v>23.2</v>
      </c>
      <c r="S43" s="38">
        <v>0</v>
      </c>
      <c r="T43" s="37">
        <f>SUMPRODUCT(LTA!J43:AN43,LTA!J$101:AN$101,LTA!J$105:AN$105)</f>
        <v>90.97</v>
      </c>
      <c r="U43" s="37">
        <f>SUMPRODUCT(LTA!J43:AN43,LTA!J$102:AN$102,LTA!J$105:AN$105)</f>
        <v>525.27568000000008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119.71</v>
      </c>
      <c r="AB43" s="75">
        <f>-STOA!P43</f>
        <v>0</v>
      </c>
      <c r="AC43">
        <f t="shared" si="0"/>
        <v>14.702841545750662</v>
      </c>
      <c r="AD43">
        <f t="shared" si="1"/>
        <v>1575.7194817341183</v>
      </c>
      <c r="AE43">
        <f>'IDT-1'!F43</f>
        <v>0</v>
      </c>
      <c r="AF43" s="24"/>
      <c r="AG43">
        <f t="shared" si="2"/>
        <v>1575.7194817341183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7.1614200000000006</v>
      </c>
      <c r="E44">
        <f>GT_NG!T44</f>
        <v>9.5494791666666661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697.06550820024074</v>
      </c>
      <c r="P44" s="36">
        <v>66.563252223199456</v>
      </c>
      <c r="Q44" s="36">
        <v>22.742997845490915</v>
      </c>
      <c r="R44" s="38">
        <v>23.2</v>
      </c>
      <c r="S44" s="38">
        <v>0</v>
      </c>
      <c r="T44" s="37">
        <f>SUMPRODUCT(LTA!J44:AN44,LTA!J$101:AN$101,LTA!J$105:AN$105)</f>
        <v>94.5</v>
      </c>
      <c r="U44" s="37">
        <f>SUMPRODUCT(LTA!J44:AN44,LTA!J$102:AN$102,LTA!J$105:AN$105)</f>
        <v>528.9978880000001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119.71</v>
      </c>
      <c r="AB44" s="75">
        <f>-STOA!P44</f>
        <v>0</v>
      </c>
      <c r="AC44">
        <f t="shared" si="0"/>
        <v>14.88858905336949</v>
      </c>
      <c r="AD44">
        <f t="shared" si="1"/>
        <v>1608.694674311954</v>
      </c>
      <c r="AE44">
        <f>'IDT-1'!F44</f>
        <v>0</v>
      </c>
      <c r="AF44" s="24"/>
      <c r="AG44">
        <f t="shared" si="2"/>
        <v>1608.694674311954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-34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7.1614200000000006</v>
      </c>
      <c r="E45">
        <f>GT_NG!T45</f>
        <v>9.5494791666666661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703.14490290485298</v>
      </c>
      <c r="P45" s="36">
        <v>66.563252223199456</v>
      </c>
      <c r="Q45" s="36">
        <v>22.742997845490915</v>
      </c>
      <c r="R45" s="38">
        <v>23.2</v>
      </c>
      <c r="S45" s="38">
        <v>0</v>
      </c>
      <c r="T45" s="37">
        <f>SUMPRODUCT(LTA!J45:AN45,LTA!J$101:AN$101,LTA!J$105:AN$105)</f>
        <v>93.97</v>
      </c>
      <c r="U45" s="37">
        <f>SUMPRODUCT(LTA!J45:AN45,LTA!J$102:AN$102,LTA!J$105:AN$105)</f>
        <v>539.57987200000002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119.71</v>
      </c>
      <c r="AB45" s="75">
        <f>-STOA!P45</f>
        <v>0</v>
      </c>
      <c r="AC45">
        <f t="shared" si="0"/>
        <v>14.90625140065934</v>
      </c>
      <c r="AD45">
        <f t="shared" si="1"/>
        <v>1638.8083906692762</v>
      </c>
      <c r="AE45">
        <f>'IDT-1'!F45</f>
        <v>0</v>
      </c>
      <c r="AF45" s="24"/>
      <c r="AG45">
        <f t="shared" si="2"/>
        <v>1638.8083906692762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7.1614200000000006</v>
      </c>
      <c r="E46">
        <f>GT_NG!T46</f>
        <v>9.5494791666666661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723.15439654958561</v>
      </c>
      <c r="P46" s="36">
        <v>66.563252223199456</v>
      </c>
      <c r="Q46" s="36">
        <v>22.742997845490915</v>
      </c>
      <c r="R46" s="38">
        <v>24.2</v>
      </c>
      <c r="S46" s="38">
        <v>0</v>
      </c>
      <c r="T46" s="37">
        <f>SUMPRODUCT(LTA!J46:AN46,LTA!J$101:AN$101,LTA!J$105:AN$105)</f>
        <v>95.35</v>
      </c>
      <c r="U46" s="37">
        <f>SUMPRODUCT(LTA!J46:AN46,LTA!J$102:AN$102,LTA!J$105:AN$105)</f>
        <v>541.20712000000003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119.71</v>
      </c>
      <c r="AB46" s="75">
        <f>-STOA!P46</f>
        <v>0</v>
      </c>
      <c r="AC46">
        <f t="shared" si="0"/>
        <v>15.17086749226616</v>
      </c>
      <c r="AD46">
        <f t="shared" si="1"/>
        <v>1656.5605162224022</v>
      </c>
      <c r="AE46">
        <f>'IDT-1'!F46</f>
        <v>0</v>
      </c>
      <c r="AF46" s="24"/>
      <c r="AG46">
        <f t="shared" si="2"/>
        <v>1656.5605162224022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-26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7.1614200000000006</v>
      </c>
      <c r="E47">
        <f>GT_NG!T47</f>
        <v>9.5494791666666661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733.28190696383069</v>
      </c>
      <c r="P47" s="36">
        <v>66.563252223199456</v>
      </c>
      <c r="Q47" s="36">
        <v>22.742997845490915</v>
      </c>
      <c r="R47" s="38">
        <v>24.2</v>
      </c>
      <c r="S47" s="38">
        <v>0</v>
      </c>
      <c r="T47" s="37">
        <f>SUMPRODUCT(LTA!J47:AN47,LTA!J$101:AN$101,LTA!J$105:AN$105)</f>
        <v>95.66</v>
      </c>
      <c r="U47" s="37">
        <f>SUMPRODUCT(LTA!J47:AN47,LTA!J$102:AN$102,LTA!J$105:AN$105)</f>
        <v>542.66872000000001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119.71</v>
      </c>
      <c r="AB47" s="75">
        <f>-STOA!P47</f>
        <v>0</v>
      </c>
      <c r="AC47">
        <f t="shared" si="0"/>
        <v>15.355482811611273</v>
      </c>
      <c r="AD47">
        <f t="shared" si="1"/>
        <v>1659.275011317302</v>
      </c>
      <c r="AE47">
        <f>'IDT-1'!F47</f>
        <v>0</v>
      </c>
      <c r="AF47" s="24"/>
      <c r="AG47">
        <f t="shared" si="2"/>
        <v>1659.275011317302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7.1614200000000006</v>
      </c>
      <c r="E48">
        <f>GT_NG!T48</f>
        <v>9.5494791666666661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747.93631072820517</v>
      </c>
      <c r="P48" s="36">
        <v>66.563252223199456</v>
      </c>
      <c r="Q48" s="36">
        <v>22.742997845490915</v>
      </c>
      <c r="R48" s="38">
        <v>24.2</v>
      </c>
      <c r="S48" s="38">
        <v>0</v>
      </c>
      <c r="T48" s="37">
        <f>SUMPRODUCT(LTA!J48:AN48,LTA!J$101:AN$101,LTA!J$105:AN$105)</f>
        <v>93.87</v>
      </c>
      <c r="U48" s="37">
        <f>SUMPRODUCT(LTA!J48:AN48,LTA!J$102:AN$102,LTA!J$105:AN$105)</f>
        <v>543.17540800000006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119.71</v>
      </c>
      <c r="AB48" s="75">
        <f>-STOA!P48</f>
        <v>0</v>
      </c>
      <c r="AC48">
        <f t="shared" si="0"/>
        <v>15.384367143915817</v>
      </c>
      <c r="AD48">
        <f t="shared" si="1"/>
        <v>1682.6172187493721</v>
      </c>
      <c r="AE48">
        <f>'IDT-1'!F48</f>
        <v>0</v>
      </c>
      <c r="AF48" s="24"/>
      <c r="AG48">
        <f t="shared" si="2"/>
        <v>1682.6172187493721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7.1614200000000006</v>
      </c>
      <c r="E49">
        <f>GT_NG!T49</f>
        <v>9.5494791666666661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793.36661365173381</v>
      </c>
      <c r="P49" s="36">
        <v>66.563252223199456</v>
      </c>
      <c r="Q49" s="36">
        <v>22.742997845490915</v>
      </c>
      <c r="R49" s="38">
        <v>24.2</v>
      </c>
      <c r="S49" s="38">
        <v>0</v>
      </c>
      <c r="T49" s="37">
        <f>SUMPRODUCT(LTA!J49:AN49,LTA!J$101:AN$101,LTA!J$105:AN$105)</f>
        <v>92.94</v>
      </c>
      <c r="U49" s="37">
        <f>SUMPRODUCT(LTA!J49:AN49,LTA!J$102:AN$102,LTA!J$105:AN$105)</f>
        <v>542.42999999999995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119.71</v>
      </c>
      <c r="AB49" s="75">
        <f>-STOA!P49</f>
        <v>0</v>
      </c>
      <c r="AC49">
        <f t="shared" si="0"/>
        <v>16.035754044908728</v>
      </c>
      <c r="AD49">
        <f t="shared" si="1"/>
        <v>1695.7207267719075</v>
      </c>
      <c r="AE49">
        <f>'IDT-1'!F49</f>
        <v>0</v>
      </c>
      <c r="AF49" s="24"/>
      <c r="AG49">
        <f t="shared" si="2"/>
        <v>1695.7207267719075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7.1614200000000006</v>
      </c>
      <c r="E50">
        <f>GT_NG!T50</f>
        <v>9.5494791666666661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783.54499105173386</v>
      </c>
      <c r="P50" s="36">
        <v>66.563252223199456</v>
      </c>
      <c r="Q50" s="36">
        <v>22.742997845490915</v>
      </c>
      <c r="R50" s="38">
        <v>24.2</v>
      </c>
      <c r="S50" s="38">
        <v>0</v>
      </c>
      <c r="T50" s="37">
        <f>SUMPRODUCT(LTA!J50:AN50,LTA!J$101:AN$101,LTA!J$105:AN$105)</f>
        <v>92.02</v>
      </c>
      <c r="U50" s="37">
        <f>SUMPRODUCT(LTA!J50:AN50,LTA!J$102:AN$102,LTA!J$105:AN$105)</f>
        <v>540.42273599999999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119.71</v>
      </c>
      <c r="AB50" s="75">
        <f>-STOA!P50</f>
        <v>0</v>
      </c>
      <c r="AC50">
        <f t="shared" si="0"/>
        <v>15.834782567606776</v>
      </c>
      <c r="AD50">
        <f t="shared" si="1"/>
        <v>1693.1728116492097</v>
      </c>
      <c r="AE50">
        <f>'IDT-1'!F50</f>
        <v>0</v>
      </c>
      <c r="AF50" s="24"/>
      <c r="AG50">
        <f t="shared" si="2"/>
        <v>1693.1728116492097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7.1614200000000006</v>
      </c>
      <c r="E51">
        <f>GT_NG!T51</f>
        <v>9.5494791666666661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791.50389917981647</v>
      </c>
      <c r="P51" s="36">
        <v>75.09</v>
      </c>
      <c r="Q51" s="36">
        <v>22.742997845490915</v>
      </c>
      <c r="R51" s="38">
        <v>24.2</v>
      </c>
      <c r="S51" s="38">
        <v>0</v>
      </c>
      <c r="T51" s="37">
        <f>SUMPRODUCT(LTA!J51:AN51,LTA!J$101:AN$101,LTA!J$105:AN$105)</f>
        <v>92.03</v>
      </c>
      <c r="U51" s="37">
        <f>SUMPRODUCT(LTA!J51:AN51,LTA!J$102:AN$102,LTA!J$105:AN$105)</f>
        <v>554.63332800000001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119.71</v>
      </c>
      <c r="AB51" s="75">
        <f>-STOA!P51</f>
        <v>0</v>
      </c>
      <c r="AC51">
        <f t="shared" si="0"/>
        <v>15.945191253770231</v>
      </c>
      <c r="AD51">
        <f t="shared" si="1"/>
        <v>1741.7686508679294</v>
      </c>
      <c r="AE51">
        <f>'IDT-1'!F51</f>
        <v>0</v>
      </c>
      <c r="AF51" s="24"/>
      <c r="AG51">
        <f t="shared" si="2"/>
        <v>1741.7686508679294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-27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7.1614200000000006</v>
      </c>
      <c r="E52">
        <f>GT_NG!T52</f>
        <v>9.5494791666666661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791.50388374236343</v>
      </c>
      <c r="P52" s="36">
        <v>75.09</v>
      </c>
      <c r="Q52" s="36">
        <v>22.742997845490915</v>
      </c>
      <c r="R52" s="38">
        <v>24.2</v>
      </c>
      <c r="S52" s="38">
        <v>0</v>
      </c>
      <c r="T52" s="37">
        <f>SUMPRODUCT(LTA!J52:AN52,LTA!J$101:AN$101,LTA!J$105:AN$105)</f>
        <v>87.97</v>
      </c>
      <c r="U52" s="37">
        <f>SUMPRODUCT(LTA!J52:AN52,LTA!J$102:AN$102,LTA!J$105:AN$105)</f>
        <v>553.67841599999997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119.71</v>
      </c>
      <c r="AB52" s="75">
        <f>-STOA!P52</f>
        <v>0</v>
      </c>
      <c r="AC52">
        <f t="shared" si="0"/>
        <v>15.821156744620886</v>
      </c>
      <c r="AD52">
        <f t="shared" si="1"/>
        <v>1745.8777579396258</v>
      </c>
      <c r="AE52">
        <f>'IDT-1'!F52</f>
        <v>0</v>
      </c>
      <c r="AF52" s="24"/>
      <c r="AG52">
        <f t="shared" si="2"/>
        <v>1745.8777579396258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-18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9.5494791666666661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788.23004673614798</v>
      </c>
      <c r="P53" s="36">
        <v>75.09</v>
      </c>
      <c r="Q53" s="36">
        <v>22.742997845490915</v>
      </c>
      <c r="R53" s="38">
        <v>24.2</v>
      </c>
      <c r="S53" s="38">
        <v>0</v>
      </c>
      <c r="T53" s="37">
        <f>SUMPRODUCT(LTA!J53:AN53,LTA!J$101:AN$101,LTA!J$105:AN$105)</f>
        <v>87.98</v>
      </c>
      <c r="U53" s="37">
        <f>SUMPRODUCT(LTA!J53:AN53,LTA!J$102:AN$102,LTA!J$105:AN$105)</f>
        <v>549.62491199999999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119.71</v>
      </c>
      <c r="AB53" s="75">
        <f>-STOA!P53</f>
        <v>0</v>
      </c>
      <c r="AC53">
        <f t="shared" si="0"/>
        <v>16.218426774920346</v>
      </c>
      <c r="AD53">
        <f t="shared" si="1"/>
        <v>1686.1631469031108</v>
      </c>
      <c r="AE53">
        <f>'IDT-1'!F53</f>
        <v>0</v>
      </c>
      <c r="AF53" s="24"/>
      <c r="AG53">
        <f t="shared" si="2"/>
        <v>1686.1631469031108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9.5494791666666661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788.23004673614798</v>
      </c>
      <c r="P54" s="36">
        <v>75.09</v>
      </c>
      <c r="Q54" s="36">
        <v>22.742997845490915</v>
      </c>
      <c r="R54" s="38">
        <v>24.2</v>
      </c>
      <c r="S54" s="38">
        <v>0</v>
      </c>
      <c r="T54" s="37">
        <f>SUMPRODUCT(LTA!J54:AN54,LTA!J$101:AN$101,LTA!J$105:AN$105)</f>
        <v>87.97</v>
      </c>
      <c r="U54" s="37">
        <f>SUMPRODUCT(LTA!J54:AN54,LTA!J$102:AN$102,LTA!J$105:AN$105)</f>
        <v>543.41798400000005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119.71</v>
      </c>
      <c r="AB54" s="75">
        <f>-STOA!P54</f>
        <v>0</v>
      </c>
      <c r="AC54">
        <f t="shared" si="0"/>
        <v>16.190352191086934</v>
      </c>
      <c r="AD54">
        <f t="shared" si="1"/>
        <v>1676.9742934869444</v>
      </c>
      <c r="AE54">
        <f>'IDT-1'!F54</f>
        <v>0</v>
      </c>
      <c r="AF54" s="24"/>
      <c r="AG54">
        <f t="shared" si="2"/>
        <v>1676.9742934869444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-73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9.5494791666666661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687.94466301856346</v>
      </c>
      <c r="P55" s="36">
        <v>75.09</v>
      </c>
      <c r="Q55" s="36">
        <v>22.742997845490915</v>
      </c>
      <c r="R55" s="38">
        <v>24.2</v>
      </c>
      <c r="S55" s="38">
        <v>0</v>
      </c>
      <c r="T55" s="37">
        <f>SUMPRODUCT(LTA!J55:AN55,LTA!J$101:AN$101,LTA!J$105:AN$105)</f>
        <v>88.94</v>
      </c>
      <c r="U55" s="37">
        <f>SUMPRODUCT(LTA!J55:AN55,LTA!J$102:AN$102,LTA!J$105:AN$105)</f>
        <v>530.59702400000003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119.81</v>
      </c>
      <c r="AB55" s="75">
        <f>-STOA!P55</f>
        <v>0</v>
      </c>
      <c r="AC55">
        <f t="shared" si="0"/>
        <v>14.822672882917791</v>
      </c>
      <c r="AD55">
        <f t="shared" si="1"/>
        <v>1609.3056290775289</v>
      </c>
      <c r="AE55">
        <f>'IDT-1'!F55</f>
        <v>0</v>
      </c>
      <c r="AF55" s="24"/>
      <c r="AG55">
        <f t="shared" si="2"/>
        <v>1609.3056290775289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9.2367140600315949</v>
      </c>
      <c r="F56">
        <f>GT_Spot!T56</f>
        <v>0</v>
      </c>
      <c r="G56">
        <f>PPCL_NG!T56</f>
        <v>29.38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633.01838757890562</v>
      </c>
      <c r="P56" s="36">
        <v>75.09</v>
      </c>
      <c r="Q56" s="36">
        <v>22.742997845490915</v>
      </c>
      <c r="R56" s="38">
        <v>24.2</v>
      </c>
      <c r="S56" s="38">
        <v>0</v>
      </c>
      <c r="T56" s="37">
        <f>SUMPRODUCT(LTA!J56:AN56,LTA!J$101:AN$101,LTA!J$105:AN$105)</f>
        <v>89.91</v>
      </c>
      <c r="U56" s="37">
        <f>SUMPRODUCT(LTA!J56:AN56,LTA!J$102:AN$102,LTA!J$105:AN$105)</f>
        <v>535.65790400000003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119.81</v>
      </c>
      <c r="AB56" s="75">
        <f>-STOA!P56</f>
        <v>0</v>
      </c>
      <c r="AC56">
        <f t="shared" si="0"/>
        <v>14.123297244444551</v>
      </c>
      <c r="AD56">
        <f t="shared" si="1"/>
        <v>1590.7968441697089</v>
      </c>
      <c r="AE56">
        <f>'IDT-1'!F56</f>
        <v>0</v>
      </c>
      <c r="AF56" s="24"/>
      <c r="AG56">
        <f t="shared" si="2"/>
        <v>1590.7968441697089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9.2367140600315949</v>
      </c>
      <c r="F57">
        <f>GT_Spot!T57</f>
        <v>0</v>
      </c>
      <c r="G57">
        <f>PPCL_NG!T57</f>
        <v>29.38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717.20559492082384</v>
      </c>
      <c r="P57" s="36">
        <v>75.09</v>
      </c>
      <c r="Q57" s="36">
        <v>22.742997845490915</v>
      </c>
      <c r="R57" s="38">
        <v>24.2</v>
      </c>
      <c r="S57" s="38">
        <v>0</v>
      </c>
      <c r="T57" s="37">
        <f>SUMPRODUCT(LTA!J57:AN57,LTA!J$101:AN$101,LTA!J$105:AN$105)</f>
        <v>90.88</v>
      </c>
      <c r="U57" s="37">
        <f>SUMPRODUCT(LTA!J57:AN57,LTA!J$102:AN$102,LTA!J$105:AN$105)</f>
        <v>509.64142400000003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119.81</v>
      </c>
      <c r="AB57" s="75">
        <f>-STOA!P57</f>
        <v>0</v>
      </c>
      <c r="AC57">
        <f t="shared" si="0"/>
        <v>14.643735645053431</v>
      </c>
      <c r="AD57">
        <f t="shared" si="1"/>
        <v>1649.4171331110181</v>
      </c>
      <c r="AE57">
        <f>'IDT-1'!F57</f>
        <v>0</v>
      </c>
      <c r="AF57" s="24"/>
      <c r="AG57">
        <f t="shared" si="2"/>
        <v>1649.4171331110181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7.1614200000000006</v>
      </c>
      <c r="E58">
        <f>GT_NG!T58</f>
        <v>9.2367140600315949</v>
      </c>
      <c r="F58">
        <f>GT_Spot!T58</f>
        <v>0</v>
      </c>
      <c r="G58">
        <f>PPCL_NG!T58</f>
        <v>29.38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755.86990788587411</v>
      </c>
      <c r="P58" s="36">
        <v>75.09</v>
      </c>
      <c r="Q58" s="36">
        <v>22.742997845490915</v>
      </c>
      <c r="R58" s="38">
        <v>24.2</v>
      </c>
      <c r="S58" s="38">
        <v>0</v>
      </c>
      <c r="T58" s="37">
        <f>SUMPRODUCT(LTA!J58:AN58,LTA!J$101:AN$101,LTA!J$105:AN$105)</f>
        <v>92.47</v>
      </c>
      <c r="U58" s="37">
        <f>SUMPRODUCT(LTA!J58:AN58,LTA!J$102:AN$102,LTA!J$105:AN$105)</f>
        <v>502.31393600000001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119.81</v>
      </c>
      <c r="AB58" s="75">
        <f>-STOA!P58</f>
        <v>0</v>
      </c>
      <c r="AC58">
        <f t="shared" si="0"/>
        <v>15.288616805633687</v>
      </c>
      <c r="AD58">
        <f t="shared" si="1"/>
        <v>1641.6990769154884</v>
      </c>
      <c r="AE58">
        <f>'IDT-1'!F58</f>
        <v>0</v>
      </c>
      <c r="AF58" s="24"/>
      <c r="AG58">
        <f t="shared" si="2"/>
        <v>1641.6990769154884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7.1614200000000006</v>
      </c>
      <c r="E59">
        <f>GT_NG!T59</f>
        <v>9.2367140600315949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781.38773206938299</v>
      </c>
      <c r="P59" s="36">
        <v>75.09</v>
      </c>
      <c r="Q59" s="36">
        <v>22.742997845490915</v>
      </c>
      <c r="R59" s="38">
        <v>24.2</v>
      </c>
      <c r="S59" s="38">
        <v>0</v>
      </c>
      <c r="T59" s="37">
        <f>SUMPRODUCT(LTA!J59:AN59,LTA!J$101:AN$101,LTA!J$105:AN$105)</f>
        <v>91.13</v>
      </c>
      <c r="U59" s="37">
        <f>SUMPRODUCT(LTA!J59:AN59,LTA!J$102:AN$102,LTA!J$105:AN$105)</f>
        <v>496.18750400000005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119.9</v>
      </c>
      <c r="AB59" s="75">
        <f>-STOA!P59</f>
        <v>0</v>
      </c>
      <c r="AC59">
        <f t="shared" si="0"/>
        <v>15.174887955960754</v>
      </c>
      <c r="AD59">
        <f t="shared" si="1"/>
        <v>1709.2441979486705</v>
      </c>
      <c r="AE59">
        <f>'IDT-1'!F59</f>
        <v>0</v>
      </c>
      <c r="AF59" s="24"/>
      <c r="AG59">
        <f t="shared" si="2"/>
        <v>1709.2441979486705</v>
      </c>
      <c r="AI59" s="34">
        <f>PXIL!J59</f>
        <v>0</v>
      </c>
      <c r="AJ59" s="34">
        <f>PXIL!P59</f>
        <v>0</v>
      </c>
      <c r="AK59" s="34">
        <f>RTM_IEX!J59</f>
        <v>9.67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7.1614200000000006</v>
      </c>
      <c r="E60">
        <f>GT_NG!T60</f>
        <v>9.2367140600315949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824.88486144944579</v>
      </c>
      <c r="P60" s="36">
        <v>75.09</v>
      </c>
      <c r="Q60" s="36">
        <v>22.742997845490915</v>
      </c>
      <c r="R60" s="38">
        <v>24.2</v>
      </c>
      <c r="S60" s="38">
        <v>0</v>
      </c>
      <c r="T60" s="37">
        <f>SUMPRODUCT(LTA!J60:AN60,LTA!J$101:AN$101,LTA!J$105:AN$105)</f>
        <v>86.17</v>
      </c>
      <c r="U60" s="37">
        <f>SUMPRODUCT(LTA!J60:AN60,LTA!J$102:AN$102,LTA!J$105:AN$105)</f>
        <v>491.96835200000004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119.9</v>
      </c>
      <c r="AB60" s="75">
        <f>-STOA!P60</f>
        <v>0</v>
      </c>
      <c r="AC60">
        <f t="shared" si="0"/>
        <v>15.391790156905309</v>
      </c>
      <c r="AD60">
        <f t="shared" si="1"/>
        <v>1733.6752731277888</v>
      </c>
      <c r="AE60">
        <f>'IDT-1'!F60</f>
        <v>0</v>
      </c>
      <c r="AF60" s="24"/>
      <c r="AG60">
        <f t="shared" si="2"/>
        <v>1733.6752731277888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7.1614200000000006</v>
      </c>
      <c r="E61">
        <f>GT_NG!T61</f>
        <v>9.2367140600315949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856.05852501943366</v>
      </c>
      <c r="P61" s="36">
        <v>75.09</v>
      </c>
      <c r="Q61" s="36">
        <v>22.742997845490915</v>
      </c>
      <c r="R61" s="38">
        <v>24.2</v>
      </c>
      <c r="S61" s="38">
        <v>0</v>
      </c>
      <c r="T61" s="37">
        <f>SUMPRODUCT(LTA!J61:AN61,LTA!J$101:AN$101,LTA!J$105:AN$105)</f>
        <v>82.99</v>
      </c>
      <c r="U61" s="37">
        <f>SUMPRODUCT(LTA!J61:AN61,LTA!J$102:AN$102,LTA!J$105:AN$105)</f>
        <v>488.98668800000007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119.9</v>
      </c>
      <c r="AB61" s="75">
        <f>-STOA!P61</f>
        <v>0</v>
      </c>
      <c r="AC61">
        <f t="shared" si="0"/>
        <v>15.696991753121202</v>
      </c>
      <c r="AD61">
        <f t="shared" si="1"/>
        <v>1768.0520711015608</v>
      </c>
      <c r="AE61">
        <f>'IDT-1'!F61</f>
        <v>0</v>
      </c>
      <c r="AF61" s="24"/>
      <c r="AG61">
        <f t="shared" si="2"/>
        <v>1768.0520711015608</v>
      </c>
      <c r="AI61" s="34">
        <f>PXIL!J61</f>
        <v>0</v>
      </c>
      <c r="AJ61" s="34">
        <f>PXIL!P61</f>
        <v>0</v>
      </c>
      <c r="AK61" s="34">
        <f>RTM_IEX!J61</f>
        <v>9.67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7.1614200000000006</v>
      </c>
      <c r="E62">
        <f>GT_NG!T62</f>
        <v>9.5494791666666661</v>
      </c>
      <c r="F62">
        <f>GT_Spot!T62</f>
        <v>0</v>
      </c>
      <c r="G62">
        <f>PPCL_NG!T62</f>
        <v>31.294964028776977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872.8755384230725</v>
      </c>
      <c r="P62" s="36">
        <v>75.09</v>
      </c>
      <c r="Q62" s="36">
        <v>22.742997845490915</v>
      </c>
      <c r="R62" s="38">
        <v>24.2</v>
      </c>
      <c r="S62" s="38">
        <v>0</v>
      </c>
      <c r="T62" s="37">
        <f>SUMPRODUCT(LTA!J62:AN62,LTA!J$101:AN$101,LTA!J$105:AN$105)</f>
        <v>79.539999999999992</v>
      </c>
      <c r="U62" s="37">
        <f>SUMPRODUCT(LTA!J62:AN62,LTA!J$102:AN$102,LTA!J$105:AN$105)</f>
        <v>485.05985600000002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119.9</v>
      </c>
      <c r="AB62" s="75">
        <f>-STOA!P62</f>
        <v>0</v>
      </c>
      <c r="AC62">
        <f t="shared" si="0"/>
        <v>15.845517365864847</v>
      </c>
      <c r="AD62">
        <f t="shared" si="1"/>
        <v>1784.7814560278678</v>
      </c>
      <c r="AE62">
        <f>'IDT-1'!F62</f>
        <v>0</v>
      </c>
      <c r="AF62" s="24"/>
      <c r="AG62">
        <f t="shared" si="2"/>
        <v>1784.7814560278678</v>
      </c>
      <c r="AI62" s="34">
        <f>PXIL!J62</f>
        <v>0</v>
      </c>
      <c r="AJ62" s="34">
        <f>PXIL!P62</f>
        <v>0</v>
      </c>
      <c r="AK62" s="34">
        <f>RTM_IEX!J62</f>
        <v>14.5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7.1614200000000006</v>
      </c>
      <c r="E63">
        <f>GT_NG!T63</f>
        <v>9.5494791666666661</v>
      </c>
      <c r="F63">
        <f>GT_Spot!T63</f>
        <v>0</v>
      </c>
      <c r="G63">
        <f>PPCL_NG!T63</f>
        <v>31.294964028776977</v>
      </c>
      <c r="H63">
        <f>PPCL_Spot!T63</f>
        <v>0</v>
      </c>
      <c r="I63">
        <f>Bawana_NG!T63</f>
        <v>69.606873287517402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877.35634372612014</v>
      </c>
      <c r="P63" s="36">
        <v>75.09</v>
      </c>
      <c r="Q63" s="36">
        <v>22.742997845490915</v>
      </c>
      <c r="R63" s="38">
        <v>24.2</v>
      </c>
      <c r="S63" s="38">
        <v>0</v>
      </c>
      <c r="T63" s="37">
        <f>SUMPRODUCT(LTA!J63:AN63,LTA!J$101:AN$101,LTA!J$105:AN$105)</f>
        <v>76.87</v>
      </c>
      <c r="U63" s="37">
        <f>SUMPRODUCT(LTA!J63:AN63,LTA!J$102:AN$102,LTA!J$105:AN$105)</f>
        <v>487.00275200000004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119.99</v>
      </c>
      <c r="AB63" s="75">
        <f>-STOA!P63</f>
        <v>0</v>
      </c>
      <c r="AC63">
        <f t="shared" si="0"/>
        <v>16.034786504480238</v>
      </c>
      <c r="AD63">
        <f t="shared" si="1"/>
        <v>1806.1000435500921</v>
      </c>
      <c r="AE63">
        <f>'IDT-1'!F63</f>
        <v>0</v>
      </c>
      <c r="AF63" s="24"/>
      <c r="AG63">
        <f t="shared" si="2"/>
        <v>1806.1000435500921</v>
      </c>
      <c r="AI63" s="34">
        <f>PXIL!J63</f>
        <v>0</v>
      </c>
      <c r="AJ63" s="34">
        <f>PXIL!P63</f>
        <v>0</v>
      </c>
      <c r="AK63" s="34">
        <f>RTM_IEX!J63</f>
        <v>21.27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7.1614200000000006</v>
      </c>
      <c r="E64">
        <f>GT_NG!T64</f>
        <v>9.5494791666666661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69.606873287517402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877.35634372612014</v>
      </c>
      <c r="P64" s="36">
        <v>75.09</v>
      </c>
      <c r="Q64" s="36">
        <v>22.736932416025901</v>
      </c>
      <c r="R64" s="38">
        <v>24.2</v>
      </c>
      <c r="S64" s="38">
        <v>0</v>
      </c>
      <c r="T64" s="37">
        <f>SUMPRODUCT(LTA!J64:AN64,LTA!J$101:AN$101,LTA!J$105:AN$105)</f>
        <v>74.36</v>
      </c>
      <c r="U64" s="37">
        <f>SUMPRODUCT(LTA!J64:AN64,LTA!J$102:AN$102,LTA!J$105:AN$105)</f>
        <v>479.01267200000001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119.99</v>
      </c>
      <c r="AB64" s="75">
        <f>-STOA!P64</f>
        <v>0</v>
      </c>
      <c r="AC64">
        <f t="shared" si="0"/>
        <v>15.998608741247706</v>
      </c>
      <c r="AD64">
        <f t="shared" si="1"/>
        <v>1802.0251118550825</v>
      </c>
      <c r="AE64">
        <f>'IDT-1'!F64</f>
        <v>0</v>
      </c>
      <c r="AF64" s="24"/>
      <c r="AG64">
        <f t="shared" si="2"/>
        <v>1802.0251118550825</v>
      </c>
      <c r="AI64" s="34">
        <f>PXIL!J64</f>
        <v>0</v>
      </c>
      <c r="AJ64" s="34">
        <f>PXIL!P64</f>
        <v>0</v>
      </c>
      <c r="AK64" s="34">
        <f>RTM_IEX!J64</f>
        <v>29.96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7.1614200000000006</v>
      </c>
      <c r="E65">
        <f>GT_NG!T65</f>
        <v>9.5494791666666661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69.606873287517402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876.26438049688591</v>
      </c>
      <c r="P65" s="36">
        <v>75.09</v>
      </c>
      <c r="Q65" s="36">
        <v>22.736932416025901</v>
      </c>
      <c r="R65" s="38">
        <v>24.2</v>
      </c>
      <c r="S65" s="38">
        <v>0</v>
      </c>
      <c r="T65" s="37">
        <f>SUMPRODUCT(LTA!J65:AN65,LTA!J$101:AN$101,LTA!J$105:AN$105)</f>
        <v>65.849999999999994</v>
      </c>
      <c r="U65" s="37">
        <f>SUMPRODUCT(LTA!J65:AN65,LTA!J$102:AN$102,LTA!J$105:AN$105)</f>
        <v>470.81796800000001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119.99</v>
      </c>
      <c r="AB65" s="75">
        <f>-STOA!P65</f>
        <v>0</v>
      </c>
      <c r="AC65">
        <f t="shared" si="0"/>
        <v>15.799406069630445</v>
      </c>
      <c r="AD65">
        <f t="shared" si="1"/>
        <v>1779.5876472974651</v>
      </c>
      <c r="AE65">
        <f>'IDT-1'!F65</f>
        <v>0</v>
      </c>
      <c r="AF65" s="24"/>
      <c r="AG65">
        <f t="shared" si="2"/>
        <v>1779.5876472974651</v>
      </c>
      <c r="AI65" s="34">
        <f>PXIL!J65</f>
        <v>0</v>
      </c>
      <c r="AJ65" s="34">
        <f>PXIL!P65</f>
        <v>0</v>
      </c>
      <c r="AK65" s="34">
        <f>RTM_IEX!J65</f>
        <v>25.12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7.1614200000000006</v>
      </c>
      <c r="E66">
        <f>GT_NG!T66</f>
        <v>9.5494791666666661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69.606873287517402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876.26438049688591</v>
      </c>
      <c r="P66" s="36">
        <v>75.09</v>
      </c>
      <c r="Q66" s="36">
        <v>22.736932416025901</v>
      </c>
      <c r="R66" s="38">
        <v>24.2</v>
      </c>
      <c r="S66" s="38">
        <v>0</v>
      </c>
      <c r="T66" s="37">
        <f>SUMPRODUCT(LTA!J66:AN66,LTA!J$101:AN$101,LTA!J$105:AN$105)</f>
        <v>61.32</v>
      </c>
      <c r="U66" s="37">
        <f>SUMPRODUCT(LTA!J66:AN66,LTA!J$102:AN$102,LTA!J$105:AN$105)</f>
        <v>462.47710400000005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119.99</v>
      </c>
      <c r="AB66" s="75">
        <f>-STOA!P66</f>
        <v>0</v>
      </c>
      <c r="AC66">
        <f t="shared" si="0"/>
        <v>15.754254466430444</v>
      </c>
      <c r="AD66">
        <f t="shared" si="1"/>
        <v>1774.5019349006652</v>
      </c>
      <c r="AE66">
        <f>'IDT-1'!F66</f>
        <v>0</v>
      </c>
      <c r="AF66" s="24"/>
      <c r="AG66">
        <f t="shared" si="2"/>
        <v>1774.5019349006652</v>
      </c>
      <c r="AI66" s="34">
        <f>PXIL!J66</f>
        <v>0</v>
      </c>
      <c r="AJ66" s="34">
        <f>PXIL!P66</f>
        <v>0</v>
      </c>
      <c r="AK66" s="34">
        <f>RTM_IEX!J66</f>
        <v>32.86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7.1614200000000006</v>
      </c>
      <c r="E67">
        <f>GT_NG!T67</f>
        <v>9.5494791666666661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69.606873287517402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874.15699894372244</v>
      </c>
      <c r="P67" s="36">
        <v>75.09</v>
      </c>
      <c r="Q67" s="36">
        <v>22.736932416025901</v>
      </c>
      <c r="R67" s="38">
        <v>24.2</v>
      </c>
      <c r="S67" s="38">
        <v>0</v>
      </c>
      <c r="T67" s="37">
        <f>SUMPRODUCT(LTA!J67:AN67,LTA!J$101:AN$101,LTA!J$105:AN$105)</f>
        <v>56.35</v>
      </c>
      <c r="U67" s="37">
        <f>SUMPRODUCT(LTA!J67:AN67,LTA!J$102:AN$102,LTA!J$105:AN$105)</f>
        <v>453.97315200000003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120.18</v>
      </c>
      <c r="AB67" s="75">
        <f>-STOA!P67</f>
        <v>0</v>
      </c>
      <c r="AC67">
        <f t="shared" si="0"/>
        <v>15.797450731162606</v>
      </c>
      <c r="AD67">
        <f t="shared" si="1"/>
        <v>1779.3674050827699</v>
      </c>
      <c r="AE67">
        <f>'IDT-1'!F67</f>
        <v>0</v>
      </c>
      <c r="AF67" s="24"/>
      <c r="AG67">
        <f t="shared" si="2"/>
        <v>1779.3674050827699</v>
      </c>
      <c r="AI67" s="34">
        <f>PXIL!J67</f>
        <v>0</v>
      </c>
      <c r="AJ67" s="34">
        <f>PXIL!P67</f>
        <v>0</v>
      </c>
      <c r="AK67" s="34">
        <f>RTM_IEX!J67</f>
        <v>53.16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7.1614200000000006</v>
      </c>
      <c r="E68">
        <f>GT_NG!T68</f>
        <v>9.5494791666666661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69.606873287517402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874.15699894372244</v>
      </c>
      <c r="P68" s="36">
        <v>75.09</v>
      </c>
      <c r="Q68" s="36">
        <v>22.736932416025901</v>
      </c>
      <c r="R68" s="38">
        <v>24.2</v>
      </c>
      <c r="S68" s="38">
        <v>0</v>
      </c>
      <c r="T68" s="37">
        <f>SUMPRODUCT(LTA!J68:AN68,LTA!J$101:AN$101,LTA!J$105:AN$105)</f>
        <v>51.49</v>
      </c>
      <c r="U68" s="37">
        <f>SUMPRODUCT(LTA!J68:AN68,LTA!J$102:AN$102,LTA!J$105:AN$105)</f>
        <v>445.92460799999998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120.18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15.726447543962607</v>
      </c>
      <c r="AD68">
        <f t="shared" ref="AD68:AD98" si="4">SUM(B68:AB68,AI68:AR68)-AC68</f>
        <v>1771.3698642699699</v>
      </c>
      <c r="AE68">
        <f>'IDT-1'!F68</f>
        <v>0</v>
      </c>
      <c r="AF68" s="24"/>
      <c r="AG68">
        <f t="shared" ref="AG68:AG98" si="5">SUM(AD68:AF68)</f>
        <v>1771.3698642699699</v>
      </c>
      <c r="AI68" s="34">
        <f>PXIL!J68</f>
        <v>0</v>
      </c>
      <c r="AJ68" s="34">
        <f>PXIL!P68</f>
        <v>0</v>
      </c>
      <c r="AK68" s="34">
        <f>RTM_IEX!J68</f>
        <v>58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7.1614200000000006</v>
      </c>
      <c r="E69">
        <f>GT_NG!T69</f>
        <v>9.5494791666666661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69.606873287517402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875.87538616814516</v>
      </c>
      <c r="P69" s="36">
        <v>75.09</v>
      </c>
      <c r="Q69" s="36">
        <v>22.736932416025901</v>
      </c>
      <c r="R69" s="38">
        <v>24.2</v>
      </c>
      <c r="S69" s="38">
        <v>0</v>
      </c>
      <c r="T69" s="37">
        <f>SUMPRODUCT(LTA!J69:AN69,LTA!J$101:AN$101,LTA!J$105:AN$105)</f>
        <v>47.62</v>
      </c>
      <c r="U69" s="37">
        <f>SUMPRODUCT(LTA!J69:AN69,LTA!J$102:AN$102,LTA!J$105:AN$105)</f>
        <v>440.96491200000003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120.18</v>
      </c>
      <c r="AB69" s="75">
        <f>-STOA!P69</f>
        <v>0</v>
      </c>
      <c r="AC69">
        <f t="shared" si="3"/>
        <v>15.757412026737526</v>
      </c>
      <c r="AD69">
        <f t="shared" si="4"/>
        <v>1774.8575910116176</v>
      </c>
      <c r="AE69">
        <f>'IDT-1'!F69</f>
        <v>0</v>
      </c>
      <c r="AF69" s="24"/>
      <c r="AG69">
        <f t="shared" si="5"/>
        <v>1774.8575910116176</v>
      </c>
      <c r="AI69" s="34">
        <f>PXIL!J69</f>
        <v>0</v>
      </c>
      <c r="AJ69" s="34">
        <f>PXIL!P69</f>
        <v>0</v>
      </c>
      <c r="AK69" s="34">
        <f>RTM_IEX!J69</f>
        <v>68.63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7.1614200000000006</v>
      </c>
      <c r="E70">
        <f>GT_NG!T70</f>
        <v>9.5494791666666661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69.606873287517402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875.87538616814516</v>
      </c>
      <c r="P70" s="36">
        <v>75.09</v>
      </c>
      <c r="Q70" s="36">
        <v>22.736932416025901</v>
      </c>
      <c r="R70" s="38">
        <v>24.2</v>
      </c>
      <c r="S70" s="38">
        <v>0</v>
      </c>
      <c r="T70" s="37">
        <f>SUMPRODUCT(LTA!J70:AN70,LTA!J$101:AN$101,LTA!J$105:AN$105)</f>
        <v>46.56</v>
      </c>
      <c r="U70" s="37">
        <f>SUMPRODUCT(LTA!J70:AN70,LTA!J$102:AN$102,LTA!J$105:AN$105)</f>
        <v>431.83478400000001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120.18</v>
      </c>
      <c r="AB70" s="75">
        <f>-STOA!P70</f>
        <v>0</v>
      </c>
      <c r="AC70">
        <f t="shared" si="3"/>
        <v>15.616698900337525</v>
      </c>
      <c r="AD70">
        <f t="shared" si="4"/>
        <v>1759.0081761380175</v>
      </c>
      <c r="AE70">
        <f>'IDT-1'!F70</f>
        <v>0</v>
      </c>
      <c r="AF70" s="24"/>
      <c r="AG70">
        <f t="shared" si="5"/>
        <v>1759.0081761380175</v>
      </c>
      <c r="AI70" s="34">
        <f>PXIL!J70</f>
        <v>0</v>
      </c>
      <c r="AJ70" s="34">
        <f>PXIL!P70</f>
        <v>0</v>
      </c>
      <c r="AK70" s="34">
        <f>RTM_IEX!J70</f>
        <v>62.83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7.1614200000000006</v>
      </c>
      <c r="E71">
        <f>GT_NG!T71</f>
        <v>9.5494791666666661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69.606873287517402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885.59553533330234</v>
      </c>
      <c r="P71" s="36">
        <v>75.09</v>
      </c>
      <c r="Q71" s="36">
        <v>22.736932416025901</v>
      </c>
      <c r="R71" s="38">
        <v>22.007481405195104</v>
      </c>
      <c r="S71" s="38">
        <v>0</v>
      </c>
      <c r="T71" s="37">
        <f>SUMPRODUCT(LTA!J71:AN71,LTA!J$101:AN$101,LTA!J$105:AN$105)</f>
        <v>41.5</v>
      </c>
      <c r="U71" s="37">
        <f>SUMPRODUCT(LTA!J71:AN71,LTA!J$102:AN$102,LTA!J$105:AN$105)</f>
        <v>424.403952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120.36</v>
      </c>
      <c r="AB71" s="75">
        <f>-STOA!P71</f>
        <v>0</v>
      </c>
      <c r="AC71">
        <f t="shared" si="3"/>
        <v>15.191806727756624</v>
      </c>
      <c r="AD71">
        <f t="shared" si="4"/>
        <v>1711.1498668809506</v>
      </c>
      <c r="AE71">
        <f>'IDT-1'!F71</f>
        <v>0</v>
      </c>
      <c r="AF71" s="24"/>
      <c r="AG71">
        <f t="shared" si="5"/>
        <v>1711.1498668809506</v>
      </c>
      <c r="AI71" s="34">
        <f>PXIL!J71</f>
        <v>0</v>
      </c>
      <c r="AJ71" s="34">
        <f>PXIL!P71</f>
        <v>0</v>
      </c>
      <c r="AK71" s="34">
        <f>RTM_IEX!J71</f>
        <v>19.329999999999998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7.1614200000000006</v>
      </c>
      <c r="E72">
        <f>GT_NG!T72</f>
        <v>9.5494791666666661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69.606873287517402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892.26850665898121</v>
      </c>
      <c r="P72" s="36">
        <v>75.09</v>
      </c>
      <c r="Q72" s="36">
        <v>22.736932416025901</v>
      </c>
      <c r="R72" s="38">
        <v>13.139999999999999</v>
      </c>
      <c r="S72" s="38">
        <v>0</v>
      </c>
      <c r="T72" s="37">
        <f>SUMPRODUCT(LTA!J72:AN72,LTA!J$101:AN$101,LTA!J$105:AN$105)</f>
        <v>36.42</v>
      </c>
      <c r="U72" s="37">
        <f>SUMPRODUCT(LTA!J72:AN72,LTA!J$102:AN$102,LTA!J$105:AN$105)</f>
        <v>418.45036799999997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120.36</v>
      </c>
      <c r="AB72" s="75">
        <f>-STOA!P72</f>
        <v>0</v>
      </c>
      <c r="AC72">
        <f t="shared" si="3"/>
        <v>15.032895499856883</v>
      </c>
      <c r="AD72">
        <f t="shared" si="4"/>
        <v>1693.2506840293343</v>
      </c>
      <c r="AE72">
        <f>'IDT-1'!F72</f>
        <v>0</v>
      </c>
      <c r="AF72" s="24"/>
      <c r="AG72">
        <f t="shared" si="5"/>
        <v>1693.2506840293343</v>
      </c>
      <c r="AI72" s="34">
        <f>PXIL!J72</f>
        <v>0</v>
      </c>
      <c r="AJ72" s="34">
        <f>PXIL!P72</f>
        <v>0</v>
      </c>
      <c r="AK72" s="34">
        <f>RTM_IEX!J72</f>
        <v>14.5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7.1614200000000006</v>
      </c>
      <c r="E73">
        <f>GT_NG!T73</f>
        <v>9.5494791666666661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69.606873287517402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896.11109943597125</v>
      </c>
      <c r="P73" s="36">
        <v>75.09</v>
      </c>
      <c r="Q73" s="36">
        <v>22.736932416025901</v>
      </c>
      <c r="R73" s="38">
        <v>5.0425454545454542</v>
      </c>
      <c r="S73" s="38">
        <v>0</v>
      </c>
      <c r="T73" s="37">
        <f>SUMPRODUCT(LTA!J73:AN73,LTA!J$101:AN$101,LTA!J$105:AN$105)</f>
        <v>29.43</v>
      </c>
      <c r="U73" s="37">
        <f>SUMPRODUCT(LTA!J73:AN73,LTA!J$102:AN$102,LTA!J$105:AN$105)</f>
        <v>413.85120000000001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120.36</v>
      </c>
      <c r="AB73" s="75">
        <f>-STOA!P73</f>
        <v>0</v>
      </c>
      <c r="AC73">
        <f t="shared" si="3"/>
        <v>14.850964037894395</v>
      </c>
      <c r="AD73">
        <f t="shared" si="4"/>
        <v>1672.7585857228323</v>
      </c>
      <c r="AE73">
        <f>'IDT-1'!F73</f>
        <v>0</v>
      </c>
      <c r="AF73" s="24"/>
      <c r="AG73">
        <f t="shared" si="5"/>
        <v>1672.7585857228323</v>
      </c>
      <c r="AI73" s="34">
        <f>PXIL!J73</f>
        <v>0</v>
      </c>
      <c r="AJ73" s="34">
        <f>PXIL!P73</f>
        <v>0</v>
      </c>
      <c r="AK73" s="34">
        <f>RTM_IEX!J73</f>
        <v>9.67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7.1614200000000006</v>
      </c>
      <c r="E74">
        <f>GT_NG!T74</f>
        <v>9.5494791666666661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69.606873287517402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905.54722272827689</v>
      </c>
      <c r="P74" s="36">
        <v>75.09</v>
      </c>
      <c r="Q74" s="36">
        <v>22.736932416025901</v>
      </c>
      <c r="R74" s="38">
        <v>1.44</v>
      </c>
      <c r="S74" s="38">
        <v>0</v>
      </c>
      <c r="T74" s="37">
        <f>SUMPRODUCT(LTA!J74:AN74,LTA!J$101:AN$101,LTA!J$105:AN$105)</f>
        <v>22.71</v>
      </c>
      <c r="U74" s="37">
        <f>SUMPRODUCT(LTA!J74:AN74,LTA!J$102:AN$102,LTA!J$105:AN$105)</f>
        <v>411.26903999999996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120.36</v>
      </c>
      <c r="AB74" s="75">
        <f>-STOA!P74</f>
        <v>0</v>
      </c>
      <c r="AC74">
        <f t="shared" si="3"/>
        <v>14.735344514866682</v>
      </c>
      <c r="AD74">
        <f t="shared" si="4"/>
        <v>1659.7356230836199</v>
      </c>
      <c r="AE74">
        <f>'IDT-1'!F74</f>
        <v>0</v>
      </c>
      <c r="AF74" s="24"/>
      <c r="AG74">
        <f t="shared" si="5"/>
        <v>1659.7356230836199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7.1614200000000006</v>
      </c>
      <c r="E75">
        <f>GT_NG!T75</f>
        <v>9.6381740196078436</v>
      </c>
      <c r="F75">
        <f>GT_Spot!T75</f>
        <v>0</v>
      </c>
      <c r="G75">
        <f>PPCL_NG!T75</f>
        <v>29.38</v>
      </c>
      <c r="H75">
        <f>PPCL_Spot!T75</f>
        <v>0</v>
      </c>
      <c r="I75">
        <f>Bawana_NG!T75</f>
        <v>68.000000000000014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903.89934991492396</v>
      </c>
      <c r="P75" s="36">
        <v>75.09</v>
      </c>
      <c r="Q75" s="36">
        <v>22.736932416025901</v>
      </c>
      <c r="R75" s="38">
        <v>0</v>
      </c>
      <c r="S75" s="38">
        <v>0</v>
      </c>
      <c r="T75" s="37">
        <f>SUMPRODUCT(LTA!J75:AN75,LTA!J$101:AN$101,LTA!J$105:AN$105)</f>
        <v>13.17</v>
      </c>
      <c r="U75" s="37">
        <f>SUMPRODUCT(LTA!J75:AN75,LTA!J$102:AN$102,LTA!J$105:AN$105)</f>
        <v>410.49411199999997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-29.78</v>
      </c>
      <c r="AA75" s="75">
        <f>STOA!J75</f>
        <v>120.55</v>
      </c>
      <c r="AB75" s="75">
        <f>-STOA!P75</f>
        <v>0</v>
      </c>
      <c r="AC75">
        <f t="shared" si="3"/>
        <v>15.128646535095884</v>
      </c>
      <c r="AD75">
        <f t="shared" si="4"/>
        <v>1644.2113418154618</v>
      </c>
      <c r="AE75">
        <f>'IDT-1'!F75</f>
        <v>0</v>
      </c>
      <c r="AF75" s="24"/>
      <c r="AG75">
        <f t="shared" si="5"/>
        <v>1644.2113418154618</v>
      </c>
      <c r="AI75" s="34">
        <f>PXIL!J75</f>
        <v>0</v>
      </c>
      <c r="AJ75" s="34">
        <f>PXIL!P75</f>
        <v>0</v>
      </c>
      <c r="AK75" s="34">
        <f>RTM_IEX!J75</f>
        <v>29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7.1614200000000006</v>
      </c>
      <c r="E76">
        <f>GT_NG!T76</f>
        <v>9.6381740196078436</v>
      </c>
      <c r="F76">
        <f>GT_Spot!T76</f>
        <v>0</v>
      </c>
      <c r="G76">
        <f>PPCL_NG!T76</f>
        <v>29.38</v>
      </c>
      <c r="H76">
        <f>PPCL_Spot!T76</f>
        <v>0</v>
      </c>
      <c r="I76">
        <f>Bawana_NG!T76</f>
        <v>68.000000000000014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921.9766592474524</v>
      </c>
      <c r="P76" s="36">
        <v>75.09</v>
      </c>
      <c r="Q76" s="36">
        <v>22.736932416025901</v>
      </c>
      <c r="R76" s="38">
        <v>0</v>
      </c>
      <c r="S76" s="38">
        <v>0</v>
      </c>
      <c r="T76" s="37">
        <f>SUMPRODUCT(LTA!J76:AN76,LTA!J$101:AN$101,LTA!J$105:AN$105)</f>
        <v>7.58</v>
      </c>
      <c r="U76" s="37">
        <f>SUMPRODUCT(LTA!J76:AN76,LTA!J$102:AN$102,LTA!J$105:AN$105)</f>
        <v>410.27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-43</v>
      </c>
      <c r="AA76" s="75">
        <f>STOA!J76</f>
        <v>120.55</v>
      </c>
      <c r="AB76" s="75">
        <f>-STOA!P76</f>
        <v>0</v>
      </c>
      <c r="AC76">
        <f t="shared" si="3"/>
        <v>15.329379517465556</v>
      </c>
      <c r="AD76">
        <f t="shared" si="4"/>
        <v>1640.2638061656203</v>
      </c>
      <c r="AE76">
        <f>'IDT-1'!F76</f>
        <v>0</v>
      </c>
      <c r="AF76" s="24"/>
      <c r="AG76">
        <f t="shared" si="5"/>
        <v>1640.2638061656203</v>
      </c>
      <c r="AI76" s="34">
        <f>PXIL!J76</f>
        <v>0</v>
      </c>
      <c r="AJ76" s="34">
        <f>PXIL!P76</f>
        <v>0</v>
      </c>
      <c r="AK76" s="34">
        <f>RTM_IEX!J76</f>
        <v>26.21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7.1614200000000006</v>
      </c>
      <c r="E77">
        <f>GT_NG!T77</f>
        <v>9.6381740196078436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66.339999999999989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936.03179863569198</v>
      </c>
      <c r="P77" s="36">
        <v>75.09</v>
      </c>
      <c r="Q77" s="36">
        <v>22.736932416025901</v>
      </c>
      <c r="R77" s="38">
        <v>0</v>
      </c>
      <c r="S77" s="38">
        <v>0</v>
      </c>
      <c r="T77" s="37">
        <f>SUMPRODUCT(LTA!J77:AN77,LTA!J$101:AN$101,LTA!J$105:AN$105)</f>
        <v>3.14</v>
      </c>
      <c r="U77" s="37">
        <f>SUMPRODUCT(LTA!J77:AN77,LTA!J$102:AN$102,LTA!J$105:AN$105)</f>
        <v>410.27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-42</v>
      </c>
      <c r="AA77" s="75">
        <f>STOA!J77</f>
        <v>120.55</v>
      </c>
      <c r="AB77" s="75">
        <f>-STOA!P77</f>
        <v>0</v>
      </c>
      <c r="AC77">
        <f t="shared" si="3"/>
        <v>15.362698616559872</v>
      </c>
      <c r="AD77">
        <f t="shared" si="4"/>
        <v>1646.0256264547659</v>
      </c>
      <c r="AE77">
        <f>'IDT-1'!F77</f>
        <v>0</v>
      </c>
      <c r="AF77" s="24"/>
      <c r="AG77">
        <f t="shared" si="5"/>
        <v>1646.0256264547659</v>
      </c>
      <c r="AI77" s="34">
        <f>PXIL!J77</f>
        <v>0</v>
      </c>
      <c r="AJ77" s="34">
        <f>PXIL!P77</f>
        <v>0</v>
      </c>
      <c r="AK77" s="34">
        <f>RTM_IEX!J77</f>
        <v>23.05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7.1614200000000006</v>
      </c>
      <c r="E78">
        <f>GT_NG!T78</f>
        <v>9.6381740196078436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66.339999999999989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942.38009880028835</v>
      </c>
      <c r="P78" s="36">
        <v>75.09</v>
      </c>
      <c r="Q78" s="36">
        <v>22.736932416025901</v>
      </c>
      <c r="R78" s="38">
        <v>0</v>
      </c>
      <c r="S78" s="38">
        <v>0</v>
      </c>
      <c r="T78" s="37">
        <f>SUMPRODUCT(LTA!J78:AN78,LTA!J$101:AN$101,LTA!J$105:AN$105)</f>
        <v>1</v>
      </c>
      <c r="U78" s="37">
        <f>SUMPRODUCT(LTA!J78:AN78,LTA!J$102:AN$102,LTA!J$105:AN$105)</f>
        <v>410.27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-58</v>
      </c>
      <c r="AA78" s="75">
        <f>STOA!J78</f>
        <v>120.55</v>
      </c>
      <c r="AB78" s="75">
        <f>-STOA!P78</f>
        <v>0</v>
      </c>
      <c r="AC78">
        <f t="shared" si="3"/>
        <v>15.689885698363444</v>
      </c>
      <c r="AD78">
        <f t="shared" si="4"/>
        <v>1650.7367395375586</v>
      </c>
      <c r="AE78">
        <f>'IDT-1'!F78</f>
        <v>0</v>
      </c>
      <c r="AF78" s="24"/>
      <c r="AG78">
        <f t="shared" si="5"/>
        <v>1650.7367395375586</v>
      </c>
      <c r="AI78" s="34">
        <f>PXIL!J78</f>
        <v>0</v>
      </c>
      <c r="AJ78" s="34">
        <f>PXIL!P78</f>
        <v>0</v>
      </c>
      <c r="AK78" s="34">
        <f>RTM_IEX!J78</f>
        <v>39.880000000000003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7.1614200000000006</v>
      </c>
      <c r="E79">
        <f>GT_NG!T79</f>
        <v>9.6381740196078436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975.29364125376549</v>
      </c>
      <c r="P79" s="36">
        <v>75.09</v>
      </c>
      <c r="Q79" s="36">
        <v>22.736932416025901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410.15000000000003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-57</v>
      </c>
      <c r="AA79" s="75">
        <f>STOA!J79</f>
        <v>120.55</v>
      </c>
      <c r="AB79" s="75">
        <f>-STOA!P79</f>
        <v>0</v>
      </c>
      <c r="AC79">
        <f t="shared" si="3"/>
        <v>15.852990744431846</v>
      </c>
      <c r="AD79">
        <f t="shared" si="4"/>
        <v>1671.1171769449675</v>
      </c>
      <c r="AE79">
        <f>'IDT-1'!F79</f>
        <v>0</v>
      </c>
      <c r="AF79" s="24"/>
      <c r="AG79">
        <f t="shared" si="5"/>
        <v>1671.1171769449675</v>
      </c>
      <c r="AI79" s="34">
        <f>PXIL!J79</f>
        <v>0</v>
      </c>
      <c r="AJ79" s="34">
        <f>PXIL!P79</f>
        <v>0</v>
      </c>
      <c r="AK79" s="34">
        <f>RTM_IEX!J79</f>
        <v>26.54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7.1614200000000006</v>
      </c>
      <c r="E80">
        <f>GT_NG!T80</f>
        <v>9.6381740196078436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975.29364125376549</v>
      </c>
      <c r="P80" s="36">
        <v>75.09</v>
      </c>
      <c r="Q80" s="36">
        <v>22.736932416025901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410.15000000000003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-57</v>
      </c>
      <c r="AA80" s="75">
        <f>STOA!J80</f>
        <v>120.55</v>
      </c>
      <c r="AB80" s="75">
        <f>-STOA!P80</f>
        <v>0</v>
      </c>
      <c r="AC80">
        <f t="shared" si="3"/>
        <v>15.790862744431847</v>
      </c>
      <c r="AD80">
        <f t="shared" si="4"/>
        <v>1664.1193049449673</v>
      </c>
      <c r="AE80">
        <f>'IDT-1'!F80</f>
        <v>0</v>
      </c>
      <c r="AF80" s="24"/>
      <c r="AG80">
        <f t="shared" si="5"/>
        <v>1664.1193049449673</v>
      </c>
      <c r="AI80" s="34">
        <f>PXIL!J80</f>
        <v>0</v>
      </c>
      <c r="AJ80" s="34">
        <f>PXIL!P80</f>
        <v>0</v>
      </c>
      <c r="AK80" s="34">
        <f>RTM_IEX!J80</f>
        <v>19.48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7.1614200000000006</v>
      </c>
      <c r="E81">
        <f>GT_NG!T81</f>
        <v>9.6381740196078436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966.80461722493021</v>
      </c>
      <c r="P81" s="36">
        <v>75.09</v>
      </c>
      <c r="Q81" s="36">
        <v>22.736932416025901</v>
      </c>
      <c r="R81" s="38">
        <v>0</v>
      </c>
      <c r="S81" s="38">
        <v>0</v>
      </c>
      <c r="T81" s="37">
        <f>SUMPRODUCT(LTA!J81:AN81,LTA!J$101:AN$101,LTA!J$105:AN$105)</f>
        <v>0.67</v>
      </c>
      <c r="U81" s="37">
        <f>SUMPRODUCT(LTA!J81:AN81,LTA!J$102:AN$102,LTA!J$105:AN$105)</f>
        <v>410.15000000000003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-64</v>
      </c>
      <c r="AA81" s="75">
        <f>STOA!J81</f>
        <v>120.55</v>
      </c>
      <c r="AB81" s="75">
        <f>-STOA!P81</f>
        <v>0</v>
      </c>
      <c r="AC81">
        <f t="shared" si="3"/>
        <v>15.751730225633466</v>
      </c>
      <c r="AD81">
        <f t="shared" si="4"/>
        <v>1645.6494134349305</v>
      </c>
      <c r="AE81">
        <f>'IDT-1'!F81</f>
        <v>0</v>
      </c>
      <c r="AF81" s="24"/>
      <c r="AG81">
        <f t="shared" si="5"/>
        <v>1645.6494134349305</v>
      </c>
      <c r="AI81" s="34">
        <f>PXIL!J81</f>
        <v>0</v>
      </c>
      <c r="AJ81" s="34">
        <f>PXIL!P81</f>
        <v>0</v>
      </c>
      <c r="AK81" s="34">
        <f>RTM_IEX!J81</f>
        <v>15.79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7.1614200000000006</v>
      </c>
      <c r="E82">
        <f>GT_NG!T82</f>
        <v>9.6381740196078436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966.80461722493021</v>
      </c>
      <c r="P82" s="36">
        <v>75.09</v>
      </c>
      <c r="Q82" s="36">
        <v>22.736932416025901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411.49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-81</v>
      </c>
      <c r="AA82" s="75">
        <f>STOA!J82</f>
        <v>120.55</v>
      </c>
      <c r="AB82" s="75">
        <f>-STOA!P82</f>
        <v>0</v>
      </c>
      <c r="AC82">
        <f t="shared" si="3"/>
        <v>15.925538393510784</v>
      </c>
      <c r="AD82">
        <f t="shared" si="4"/>
        <v>1631.0756052670531</v>
      </c>
      <c r="AE82">
        <f>'IDT-1'!F82</f>
        <v>0</v>
      </c>
      <c r="AF82" s="24"/>
      <c r="AG82">
        <f t="shared" si="5"/>
        <v>1631.0756052670531</v>
      </c>
      <c r="AI82" s="34">
        <f>PXIL!J82</f>
        <v>0</v>
      </c>
      <c r="AJ82" s="34">
        <f>PXIL!P82</f>
        <v>0</v>
      </c>
      <c r="AK82" s="34">
        <f>RTM_IEX!J82</f>
        <v>17.72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7.1614200000000006</v>
      </c>
      <c r="E83">
        <f>GT_NG!T83</f>
        <v>9.9511150758251574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966.20805582083278</v>
      </c>
      <c r="P83" s="36">
        <v>75.09</v>
      </c>
      <c r="Q83" s="36">
        <v>22.736932416025901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411.1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-97</v>
      </c>
      <c r="AA83" s="75">
        <f>STOA!J83</f>
        <v>120.45</v>
      </c>
      <c r="AB83" s="75">
        <f>-STOA!P83</f>
        <v>0</v>
      </c>
      <c r="AC83">
        <f t="shared" si="3"/>
        <v>15.993372574804564</v>
      </c>
      <c r="AD83">
        <f t="shared" si="4"/>
        <v>1606.5741507378791</v>
      </c>
      <c r="AE83">
        <f>'IDT-1'!F83</f>
        <v>0</v>
      </c>
      <c r="AF83" s="24"/>
      <c r="AG83">
        <f t="shared" si="5"/>
        <v>1606.5741507378791</v>
      </c>
      <c r="AI83" s="34">
        <f>PXIL!J83</f>
        <v>0</v>
      </c>
      <c r="AJ83" s="34">
        <f>PXIL!P83</f>
        <v>0</v>
      </c>
      <c r="AK83" s="34">
        <f>RTM_IEX!J83</f>
        <v>10.06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7.1614200000000006</v>
      </c>
      <c r="E84">
        <f>GT_NG!T84</f>
        <v>9.9511150758251574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965.88182832083282</v>
      </c>
      <c r="P84" s="36">
        <v>75.09</v>
      </c>
      <c r="Q84" s="36">
        <v>22.736932416025901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-123</v>
      </c>
      <c r="AA84" s="75">
        <f>STOA!J84</f>
        <v>120.45</v>
      </c>
      <c r="AB84" s="75">
        <f>-STOA!P84</f>
        <v>0</v>
      </c>
      <c r="AC84">
        <f t="shared" si="3"/>
        <v>16.271229088381642</v>
      </c>
      <c r="AD84">
        <f t="shared" si="4"/>
        <v>1585.640066724302</v>
      </c>
      <c r="AE84">
        <f>'IDT-1'!F84</f>
        <v>0</v>
      </c>
      <c r="AF84" s="24"/>
      <c r="AG84">
        <f t="shared" si="5"/>
        <v>1585.640066724302</v>
      </c>
      <c r="AI84" s="34">
        <f>PXIL!J84</f>
        <v>0</v>
      </c>
      <c r="AJ84" s="34">
        <f>PXIL!P84</f>
        <v>0</v>
      </c>
      <c r="AK84" s="34">
        <f>RTM_IEX!J84</f>
        <v>15.73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7.1614200000000006</v>
      </c>
      <c r="E85">
        <f>GT_NG!T85</f>
        <v>9.9511150758251574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954.18849087289573</v>
      </c>
      <c r="P85" s="36">
        <v>75.09</v>
      </c>
      <c r="Q85" s="36">
        <v>22.736932416025901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-132</v>
      </c>
      <c r="AA85" s="75">
        <f>STOA!J85</f>
        <v>120.45</v>
      </c>
      <c r="AB85" s="75">
        <f>-STOA!P85</f>
        <v>0</v>
      </c>
      <c r="AC85">
        <f t="shared" si="3"/>
        <v>16.407598866539555</v>
      </c>
      <c r="AD85">
        <f t="shared" si="4"/>
        <v>1582.9203594982073</v>
      </c>
      <c r="AE85">
        <f>'IDT-1'!F85</f>
        <v>0</v>
      </c>
      <c r="AF85" s="24"/>
      <c r="AG85">
        <f t="shared" si="5"/>
        <v>1582.9203594982073</v>
      </c>
      <c r="AI85" s="34">
        <f>PXIL!J85</f>
        <v>0</v>
      </c>
      <c r="AJ85" s="34">
        <f>PXIL!P85</f>
        <v>0</v>
      </c>
      <c r="AK85" s="34">
        <f>RTM_IEX!J85</f>
        <v>33.840000000000003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7.1614200000000006</v>
      </c>
      <c r="E86">
        <f>GT_NG!T86</f>
        <v>9.9511150758251574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937.67815417814882</v>
      </c>
      <c r="P86" s="36">
        <v>75.09</v>
      </c>
      <c r="Q86" s="36">
        <v>22.736932416025901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-114</v>
      </c>
      <c r="AA86" s="75">
        <f>STOA!J86</f>
        <v>120.45</v>
      </c>
      <c r="AB86" s="75">
        <f>-STOA!P86</f>
        <v>0</v>
      </c>
      <c r="AC86">
        <f t="shared" si="3"/>
        <v>15.974813608226267</v>
      </c>
      <c r="AD86">
        <f t="shared" si="4"/>
        <v>1570.3328080617737</v>
      </c>
      <c r="AE86">
        <f>'IDT-1'!F86</f>
        <v>-6.343</v>
      </c>
      <c r="AF86" s="24"/>
      <c r="AG86">
        <f t="shared" si="5"/>
        <v>1563.9898080617736</v>
      </c>
      <c r="AI86" s="34">
        <f>PXIL!J86</f>
        <v>0</v>
      </c>
      <c r="AJ86" s="34">
        <f>PXIL!P86</f>
        <v>0</v>
      </c>
      <c r="AK86" s="34">
        <f>RTM_IEX!J86</f>
        <v>19.329999999999998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7.1614200000000006</v>
      </c>
      <c r="E87">
        <f>GT_NG!T87</f>
        <v>9.9511150758251574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936.88032273449733</v>
      </c>
      <c r="P87" s="36">
        <v>75.09</v>
      </c>
      <c r="Q87" s="36">
        <v>22.736932416025901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410.79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-99</v>
      </c>
      <c r="AA87" s="75">
        <f>STOA!J87</f>
        <v>120.36</v>
      </c>
      <c r="AB87" s="75">
        <f>-STOA!P87</f>
        <v>0</v>
      </c>
      <c r="AC87">
        <f t="shared" si="3"/>
        <v>15.6801807786892</v>
      </c>
      <c r="AD87">
        <f t="shared" si="4"/>
        <v>1567.2796094476589</v>
      </c>
      <c r="AE87">
        <f>'IDT-1'!F87</f>
        <v>-23</v>
      </c>
      <c r="AF87" s="24"/>
      <c r="AG87">
        <f t="shared" si="5"/>
        <v>1544.2796094476589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7.1614200000000006</v>
      </c>
      <c r="E88">
        <f>GT_NG!T88</f>
        <v>9.9511150758251574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936.88032273449733</v>
      </c>
      <c r="P88" s="36">
        <v>75.09</v>
      </c>
      <c r="Q88" s="36">
        <v>22.736932416025901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410.79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-46</v>
      </c>
      <c r="AA88" s="75">
        <f>STOA!J88</f>
        <v>120.36</v>
      </c>
      <c r="AB88" s="75">
        <f>-STOA!P88</f>
        <v>0</v>
      </c>
      <c r="AC88">
        <f t="shared" si="3"/>
        <v>15.209640020012849</v>
      </c>
      <c r="AD88">
        <f t="shared" si="4"/>
        <v>1620.7501502063353</v>
      </c>
      <c r="AE88">
        <f>'IDT-1'!F88</f>
        <v>-66</v>
      </c>
      <c r="AF88" s="24"/>
      <c r="AG88">
        <f t="shared" si="5"/>
        <v>1554.7501502063353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7.1614200000000006</v>
      </c>
      <c r="E89">
        <f>GT_NG!T89</f>
        <v>9.9511150758251574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935.57077323857345</v>
      </c>
      <c r="P89" s="36">
        <v>75.09</v>
      </c>
      <c r="Q89" s="36">
        <v>22.736932416025901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410.95000000000005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</v>
      </c>
      <c r="AA89" s="75">
        <f>STOA!J89</f>
        <v>120.36</v>
      </c>
      <c r="AB89" s="75">
        <f>-STOA!P89</f>
        <v>0</v>
      </c>
      <c r="AC89">
        <f t="shared" si="3"/>
        <v>14.929494883560906</v>
      </c>
      <c r="AD89">
        <f t="shared" si="4"/>
        <v>1669.5507458468635</v>
      </c>
      <c r="AE89">
        <f>'IDT-1'!F89</f>
        <v>-83.483999999999995</v>
      </c>
      <c r="AF89" s="24"/>
      <c r="AG89">
        <f t="shared" si="5"/>
        <v>1586.0667458468636</v>
      </c>
      <c r="AI89" s="34">
        <f>PXIL!J89</f>
        <v>0</v>
      </c>
      <c r="AJ89" s="34">
        <f>PXIL!P89</f>
        <v>0</v>
      </c>
      <c r="AK89" s="34">
        <f>RTM_IEX!J89</f>
        <v>9.67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7.1614200000000006</v>
      </c>
      <c r="E90">
        <f>GT_NG!T90</f>
        <v>9.9511150758251574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948.48330488130534</v>
      </c>
      <c r="P90" s="36">
        <v>75.09</v>
      </c>
      <c r="Q90" s="36">
        <v>22.736932416025901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410.95000000000005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</v>
      </c>
      <c r="AA90" s="75">
        <f>STOA!J90</f>
        <v>120.36</v>
      </c>
      <c r="AB90" s="75">
        <f>-STOA!P90</f>
        <v>0</v>
      </c>
      <c r="AC90">
        <f t="shared" si="3"/>
        <v>15.085629162016946</v>
      </c>
      <c r="AD90">
        <f t="shared" si="4"/>
        <v>1687.1371432111393</v>
      </c>
      <c r="AE90">
        <f>'IDT-1'!F90</f>
        <v>-77.986000000000004</v>
      </c>
      <c r="AF90" s="24"/>
      <c r="AG90">
        <f t="shared" si="5"/>
        <v>1609.1511432111392</v>
      </c>
      <c r="AI90" s="34">
        <f>PXIL!J90</f>
        <v>0</v>
      </c>
      <c r="AJ90" s="34">
        <f>PXIL!P90</f>
        <v>0</v>
      </c>
      <c r="AK90" s="34">
        <f>RTM_IEX!J90</f>
        <v>14.5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7.1614200000000006</v>
      </c>
      <c r="E91">
        <f>GT_NG!T91</f>
        <v>9.9511150758251574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953.25276092400929</v>
      </c>
      <c r="P91" s="36">
        <v>75.09</v>
      </c>
      <c r="Q91" s="36">
        <v>22.736932416025901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410.85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-27</v>
      </c>
      <c r="AA91" s="75">
        <f>STOA!J91</f>
        <v>120.27</v>
      </c>
      <c r="AB91" s="75">
        <f>-STOA!P91</f>
        <v>0</v>
      </c>
      <c r="AC91">
        <f t="shared" si="3"/>
        <v>15.439969053158844</v>
      </c>
      <c r="AD91">
        <f t="shared" si="4"/>
        <v>1684.8622593627013</v>
      </c>
      <c r="AE91">
        <f>'IDT-1'!F91</f>
        <v>-43</v>
      </c>
      <c r="AF91" s="24"/>
      <c r="AG91">
        <f t="shared" si="5"/>
        <v>1641.8622593627013</v>
      </c>
      <c r="AI91" s="34">
        <f>PXIL!J91</f>
        <v>0</v>
      </c>
      <c r="AJ91" s="34">
        <f>PXIL!P91</f>
        <v>0</v>
      </c>
      <c r="AK91" s="34">
        <f>RTM_IEX!J91</f>
        <v>29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7.1614200000000006</v>
      </c>
      <c r="E92">
        <f>GT_NG!T92</f>
        <v>9.9511150758251574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953.25276092400929</v>
      </c>
      <c r="P92" s="36">
        <v>75.09</v>
      </c>
      <c r="Q92" s="36">
        <v>22.736932416025901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410.85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120.27</v>
      </c>
      <c r="AB92" s="75">
        <f>-STOA!P92</f>
        <v>0</v>
      </c>
      <c r="AC92">
        <f t="shared" si="3"/>
        <v>15.20025961005957</v>
      </c>
      <c r="AD92">
        <f t="shared" si="4"/>
        <v>1712.1019688058004</v>
      </c>
      <c r="AE92">
        <f>'IDT-1'!F92</f>
        <v>-51.402999999999999</v>
      </c>
      <c r="AF92" s="24"/>
      <c r="AG92">
        <f t="shared" si="5"/>
        <v>1660.6989688058004</v>
      </c>
      <c r="AI92" s="34">
        <f>PXIL!J92</f>
        <v>0</v>
      </c>
      <c r="AJ92" s="34">
        <f>PXIL!P92</f>
        <v>0</v>
      </c>
      <c r="AK92" s="34">
        <f>RTM_IEX!J92</f>
        <v>29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7.1614200000000006</v>
      </c>
      <c r="E93">
        <f>GT_NG!T93</f>
        <v>9.9511150758251574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953.80549381374863</v>
      </c>
      <c r="P93" s="36">
        <v>75.09</v>
      </c>
      <c r="Q93" s="36">
        <v>22.736932416025901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410.85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</v>
      </c>
      <c r="AA93" s="75">
        <f>STOA!J93</f>
        <v>120.27</v>
      </c>
      <c r="AB93" s="75">
        <f>-STOA!P93</f>
        <v>0</v>
      </c>
      <c r="AC93">
        <f t="shared" si="3"/>
        <v>15.385992424622451</v>
      </c>
      <c r="AD93">
        <f t="shared" si="4"/>
        <v>1720.9689688809774</v>
      </c>
      <c r="AE93">
        <f>'IDT-1'!F93</f>
        <v>-38.323</v>
      </c>
      <c r="AF93" s="24"/>
      <c r="AG93">
        <f t="shared" si="5"/>
        <v>1682.6459688809773</v>
      </c>
      <c r="AI93" s="34">
        <f>PXIL!J93</f>
        <v>0</v>
      </c>
      <c r="AJ93" s="34">
        <f>PXIL!P93</f>
        <v>0</v>
      </c>
      <c r="AK93" s="34">
        <f>RTM_IEX!J93</f>
        <v>43.5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7.1614200000000006</v>
      </c>
      <c r="E94">
        <f>GT_NG!T94</f>
        <v>9.9511150758251574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953.28233135247876</v>
      </c>
      <c r="P94" s="36">
        <v>75.09</v>
      </c>
      <c r="Q94" s="36">
        <v>22.736932416025901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410.51000000000005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</v>
      </c>
      <c r="AA94" s="75">
        <f>STOA!J94</f>
        <v>120.27</v>
      </c>
      <c r="AB94" s="75">
        <f>-STOA!P94</f>
        <v>0</v>
      </c>
      <c r="AC94">
        <f t="shared" si="3"/>
        <v>15.378396594963274</v>
      </c>
      <c r="AD94">
        <f t="shared" si="4"/>
        <v>1720.1134022493663</v>
      </c>
      <c r="AE94">
        <f>'IDT-1'!F94</f>
        <v>-27.731000000000002</v>
      </c>
      <c r="AF94" s="24"/>
      <c r="AG94">
        <f t="shared" si="5"/>
        <v>1692.3824022493664</v>
      </c>
      <c r="AI94" s="34">
        <f>PXIL!J94</f>
        <v>0</v>
      </c>
      <c r="AJ94" s="34">
        <f>PXIL!P94</f>
        <v>0</v>
      </c>
      <c r="AK94" s="34">
        <f>RTM_IEX!J94</f>
        <v>43.5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7.1614200000000006</v>
      </c>
      <c r="E95">
        <f>GT_NG!T95</f>
        <v>9.9511150758251574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934.4713732655581</v>
      </c>
      <c r="P95" s="36">
        <v>75.09</v>
      </c>
      <c r="Q95" s="36">
        <v>22.736932416025901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410.12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-6</v>
      </c>
      <c r="AA95" s="75">
        <f>STOA!J95</f>
        <v>120.27</v>
      </c>
      <c r="AB95" s="75">
        <f>-STOA!P95</f>
        <v>0</v>
      </c>
      <c r="AC95">
        <f t="shared" si="3"/>
        <v>15.209340163798373</v>
      </c>
      <c r="AD95">
        <f t="shared" si="4"/>
        <v>1701.0715005936108</v>
      </c>
      <c r="AE95">
        <f>'IDT-1'!F95</f>
        <v>-10.029999999999999</v>
      </c>
      <c r="AF95" s="24"/>
      <c r="AG95">
        <f t="shared" si="5"/>
        <v>1691.0415005936109</v>
      </c>
      <c r="AI95" s="34">
        <f>PXIL!J95</f>
        <v>0</v>
      </c>
      <c r="AJ95" s="34">
        <f>PXIL!P95</f>
        <v>0</v>
      </c>
      <c r="AK95" s="34">
        <f>RTM_IEX!J95</f>
        <v>43.49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7.1614200000000006</v>
      </c>
      <c r="E96">
        <f>GT_NG!T96</f>
        <v>9.9511150758251574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925.86217880913568</v>
      </c>
      <c r="P96" s="36">
        <v>75.09</v>
      </c>
      <c r="Q96" s="36">
        <v>22.736932416025901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410.12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-6</v>
      </c>
      <c r="AA96" s="75">
        <f>STOA!J96</f>
        <v>120.27</v>
      </c>
      <c r="AB96" s="75">
        <f>-STOA!P96</f>
        <v>0</v>
      </c>
      <c r="AC96">
        <f t="shared" si="3"/>
        <v>15.133667252581857</v>
      </c>
      <c r="AD96">
        <f t="shared" si="4"/>
        <v>1692.5479790484051</v>
      </c>
      <c r="AE96">
        <f>'IDT-1'!F96</f>
        <v>-6.8680000000000003</v>
      </c>
      <c r="AF96" s="24"/>
      <c r="AG96">
        <f t="shared" si="5"/>
        <v>1685.6799790484051</v>
      </c>
      <c r="AI96" s="34">
        <f>PXIL!J96</f>
        <v>0</v>
      </c>
      <c r="AJ96" s="34">
        <f>PXIL!P96</f>
        <v>0</v>
      </c>
      <c r="AK96" s="34">
        <f>RTM_IEX!J96</f>
        <v>43.5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7.1614200000000006</v>
      </c>
      <c r="E97">
        <f>GT_NG!T97</f>
        <v>9.9511150758251574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922.67862763351536</v>
      </c>
      <c r="P97" s="36">
        <v>75.09</v>
      </c>
      <c r="Q97" s="36">
        <v>22.736932416025901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410.12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-6</v>
      </c>
      <c r="AA97" s="75">
        <f>STOA!J97</f>
        <v>120.27</v>
      </c>
      <c r="AB97" s="75">
        <f>-STOA!P97</f>
        <v>0</v>
      </c>
      <c r="AC97">
        <f t="shared" si="3"/>
        <v>15.105652002236397</v>
      </c>
      <c r="AD97">
        <f t="shared" si="4"/>
        <v>1689.3924431231301</v>
      </c>
      <c r="AE97">
        <f>'IDT-1'!F97</f>
        <v>-12.358000000000001</v>
      </c>
      <c r="AF97" s="24"/>
      <c r="AG97">
        <f t="shared" si="5"/>
        <v>1677.0344431231301</v>
      </c>
      <c r="AI97" s="34">
        <f>PXIL!J97</f>
        <v>0</v>
      </c>
      <c r="AJ97" s="34">
        <f>PXIL!P97</f>
        <v>0</v>
      </c>
      <c r="AK97" s="34">
        <f>RTM_IEX!J97</f>
        <v>43.5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7.1614200000000006</v>
      </c>
      <c r="E98">
        <f>GT_NG!T98</f>
        <v>9.9511150758251574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914.20015577317452</v>
      </c>
      <c r="P98" s="36">
        <v>75.09</v>
      </c>
      <c r="Q98" s="36">
        <v>22.736932416025901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410.12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120.27</v>
      </c>
      <c r="AB98" s="75">
        <f>-STOA!P98</f>
        <v>0</v>
      </c>
      <c r="AC98">
        <f t="shared" si="3"/>
        <v>14.977772684732225</v>
      </c>
      <c r="AD98">
        <f t="shared" si="4"/>
        <v>1687.0418505802934</v>
      </c>
      <c r="AE98">
        <f>'IDT-1'!F98</f>
        <v>-13.709</v>
      </c>
      <c r="AF98" s="24"/>
      <c r="AG98">
        <f t="shared" si="5"/>
        <v>1673.3328505802933</v>
      </c>
      <c r="AI98" s="34">
        <f>PXIL!J98</f>
        <v>0</v>
      </c>
      <c r="AJ98" s="34">
        <f>PXIL!P98</f>
        <v>0</v>
      </c>
      <c r="AK98" s="34">
        <f>RTM_IEX!J98</f>
        <v>43.5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0.17187408000000032</v>
      </c>
      <c r="E99">
        <f t="shared" si="6"/>
        <v>0.2332224912164379</v>
      </c>
      <c r="F99">
        <f t="shared" si="6"/>
        <v>0</v>
      </c>
      <c r="G99">
        <f t="shared" si="6"/>
        <v>0.7087433368530992</v>
      </c>
      <c r="H99">
        <f t="shared" si="6"/>
        <v>0</v>
      </c>
      <c r="I99">
        <f t="shared" si="6"/>
        <v>1.4890617723130684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18.92551472852935</v>
      </c>
      <c r="P99" s="36">
        <f t="shared" si="6"/>
        <v>1.7002818447167463</v>
      </c>
      <c r="Q99" s="36">
        <f t="shared" si="6"/>
        <v>0.53448880025251921</v>
      </c>
      <c r="R99" s="38">
        <f>SUM(R3:R98)/4000</f>
        <v>0.25061500587704083</v>
      </c>
      <c r="S99" s="38">
        <f t="shared" si="6"/>
        <v>0</v>
      </c>
      <c r="T99" s="37">
        <f t="shared" si="6"/>
        <v>0.75774749999999991</v>
      </c>
      <c r="U99" s="37">
        <f t="shared" si="6"/>
        <v>10.694014051999998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-0.52834750000000008</v>
      </c>
      <c r="AA99" s="75">
        <f t="shared" si="6"/>
        <v>2.8823900000000018</v>
      </c>
      <c r="AB99" s="75">
        <f t="shared" si="6"/>
        <v>0</v>
      </c>
      <c r="AC99">
        <f t="shared" si="6"/>
        <v>0.34892973135086575</v>
      </c>
      <c r="AD99">
        <f t="shared" si="6"/>
        <v>37.325746380407402</v>
      </c>
      <c r="AE99">
        <f t="shared" si="6"/>
        <v>-0.14360224999999996</v>
      </c>
      <c r="AG99">
        <f t="shared" si="6"/>
        <v>37.182144130407401</v>
      </c>
      <c r="AI99">
        <f t="shared" si="6"/>
        <v>0</v>
      </c>
      <c r="AJ99">
        <f t="shared" si="6"/>
        <v>0</v>
      </c>
      <c r="AK99">
        <f t="shared" si="6"/>
        <v>0.31057000000000001</v>
      </c>
      <c r="AL99">
        <f t="shared" si="6"/>
        <v>-0.45550000000000002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45195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1.1566800000000002</v>
      </c>
      <c r="E3">
        <f>GT_NG!S3</f>
        <v>2.0843423799582466</v>
      </c>
      <c r="F3">
        <f>GT_Spot!S3</f>
        <v>0</v>
      </c>
      <c r="G3">
        <f>PPCL_NG!S3</f>
        <v>46.368903225806456</v>
      </c>
      <c r="H3">
        <f>PPCL_Spot!S3</f>
        <v>0</v>
      </c>
      <c r="I3">
        <f>Bawana_NG!S3</f>
        <v>18.999111485222592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23.17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62.83</v>
      </c>
      <c r="AB3" s="75">
        <f>-STOA!Q3</f>
        <v>0</v>
      </c>
      <c r="AC3">
        <f>SUMIF(B3:AB3,"&gt;0")*$AC$2-SUMIF(B3:AB3,"&lt;0")*($AC$2/(1-$AC$2))+SUMIF(AI3:AR3,"&gt;0")*$AC$2-SUMIF(AI3:AR3,"&lt;0")*($AC$2/(1-$AC$2))</f>
        <v>1.3605595264006882</v>
      </c>
      <c r="AD3">
        <f>SUM(B3:AB3,AI3:AR3)-AC3</f>
        <v>153.24847756458661</v>
      </c>
      <c r="AE3">
        <f>'IDT-1'!E3</f>
        <v>0</v>
      </c>
      <c r="AF3" s="24"/>
      <c r="AG3">
        <f>SUM(AD3:AF3)+AT3</f>
        <v>153.24847756458661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1.1566800000000002</v>
      </c>
      <c r="E4">
        <f>GT_NG!S4</f>
        <v>2.0843423799582466</v>
      </c>
      <c r="F4">
        <f>GT_Spot!S4</f>
        <v>0</v>
      </c>
      <c r="G4">
        <f>PPCL_NG!S4</f>
        <v>46.368903225806456</v>
      </c>
      <c r="H4">
        <f>PPCL_Spot!S4</f>
        <v>0</v>
      </c>
      <c r="I4">
        <f>Bawana_NG!S4</f>
        <v>18.999111485222592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19.329999999999998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1.3267675264006884</v>
      </c>
      <c r="AD4">
        <f t="shared" ref="AD4:AD67" si="1">SUM(B4:AB4,AI4:AR4)-AC4</f>
        <v>149.44226956458661</v>
      </c>
      <c r="AE4">
        <f>'IDT-1'!E4</f>
        <v>0</v>
      </c>
      <c r="AF4" s="24"/>
      <c r="AG4">
        <f t="shared" ref="AG4:AG67" si="2">SUM(AD4:AF4)+AT4</f>
        <v>149.44226956458661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1.1566800000000002</v>
      </c>
      <c r="E5">
        <f>GT_NG!S5</f>
        <v>2.0843423799582466</v>
      </c>
      <c r="F5">
        <f>GT_Spot!S5</f>
        <v>0</v>
      </c>
      <c r="G5">
        <f>PPCL_NG!S5</f>
        <v>46.379999999999981</v>
      </c>
      <c r="H5">
        <f>PPCL_Spot!S5</f>
        <v>0</v>
      </c>
      <c r="I5">
        <f>Bawana_NG!S5</f>
        <v>18.999111485222592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19.329999999999998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62.83</v>
      </c>
      <c r="AB5" s="75">
        <f>-STOA!Q5</f>
        <v>0</v>
      </c>
      <c r="AC5">
        <f t="shared" si="0"/>
        <v>1.3268651780135912</v>
      </c>
      <c r="AD5">
        <f t="shared" si="1"/>
        <v>149.45326868716722</v>
      </c>
      <c r="AE5">
        <f>'IDT-1'!E5</f>
        <v>0</v>
      </c>
      <c r="AF5" s="24"/>
      <c r="AG5">
        <f t="shared" si="2"/>
        <v>149.45326868716722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1.1566800000000002</v>
      </c>
      <c r="E6">
        <f>GT_NG!S6</f>
        <v>2.0843423799582466</v>
      </c>
      <c r="F6">
        <f>GT_Spot!S6</f>
        <v>0</v>
      </c>
      <c r="G6">
        <f>PPCL_NG!S6</f>
        <v>46.379999999999981</v>
      </c>
      <c r="H6">
        <f>PPCL_Spot!S6</f>
        <v>0</v>
      </c>
      <c r="I6">
        <f>Bawana_NG!S6</f>
        <v>18.999111485222592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19.329999999999998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62.83</v>
      </c>
      <c r="AB6" s="75">
        <f>-STOA!Q6</f>
        <v>0</v>
      </c>
      <c r="AC6">
        <f t="shared" si="0"/>
        <v>1.3268651780135912</v>
      </c>
      <c r="AD6">
        <f t="shared" si="1"/>
        <v>149.45326868716722</v>
      </c>
      <c r="AE6">
        <f>'IDT-1'!E6</f>
        <v>0</v>
      </c>
      <c r="AF6" s="24"/>
      <c r="AG6">
        <f t="shared" si="2"/>
        <v>149.45326868716722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1.1566800000000002</v>
      </c>
      <c r="E7">
        <f>GT_NG!S7</f>
        <v>2.0843423799582466</v>
      </c>
      <c r="F7">
        <f>GT_Spot!S7</f>
        <v>0</v>
      </c>
      <c r="G7">
        <f>PPCL_NG!S7</f>
        <v>46.379999999999981</v>
      </c>
      <c r="H7">
        <f>PPCL_Spot!S7</f>
        <v>0</v>
      </c>
      <c r="I7">
        <f>Bawana_NG!S7</f>
        <v>18.999111485222592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19.329999999999998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62.83</v>
      </c>
      <c r="AB7" s="75">
        <f>-STOA!Q7</f>
        <v>0</v>
      </c>
      <c r="AC7">
        <f t="shared" si="0"/>
        <v>1.3268651780135912</v>
      </c>
      <c r="AD7">
        <f t="shared" si="1"/>
        <v>149.45326868716722</v>
      </c>
      <c r="AE7">
        <f>'IDT-1'!E7</f>
        <v>0</v>
      </c>
      <c r="AF7" s="24"/>
      <c r="AG7">
        <f t="shared" si="2"/>
        <v>149.45326868716722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1.1566800000000002</v>
      </c>
      <c r="E8">
        <f>GT_NG!S8</f>
        <v>2.0843423799582466</v>
      </c>
      <c r="F8">
        <f>GT_Spot!S8</f>
        <v>0</v>
      </c>
      <c r="G8">
        <f>PPCL_NG!S8</f>
        <v>46.379999999999981</v>
      </c>
      <c r="H8">
        <f>PPCL_Spot!S8</f>
        <v>0</v>
      </c>
      <c r="I8">
        <f>Bawana_NG!S8</f>
        <v>18.999111485222592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19.329999999999998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62.83</v>
      </c>
      <c r="AB8" s="75">
        <f>-STOA!Q8</f>
        <v>0</v>
      </c>
      <c r="AC8">
        <f t="shared" si="0"/>
        <v>1.3268651780135912</v>
      </c>
      <c r="AD8">
        <f t="shared" si="1"/>
        <v>149.45326868716722</v>
      </c>
      <c r="AE8">
        <f>'IDT-1'!E8</f>
        <v>0</v>
      </c>
      <c r="AF8" s="24"/>
      <c r="AG8">
        <f t="shared" si="2"/>
        <v>149.45326868716722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1.1566800000000002</v>
      </c>
      <c r="E9">
        <f>GT_NG!S9</f>
        <v>2.0843423799582466</v>
      </c>
      <c r="F9">
        <f>GT_Spot!S9</f>
        <v>0</v>
      </c>
      <c r="G9">
        <f>PPCL_NG!S9</f>
        <v>46.379999999999981</v>
      </c>
      <c r="H9">
        <f>PPCL_Spot!S9</f>
        <v>0</v>
      </c>
      <c r="I9">
        <f>Bawana_NG!S9</f>
        <v>18.999111485222592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19.329999999999998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62.83</v>
      </c>
      <c r="AB9" s="75">
        <f>-STOA!Q9</f>
        <v>0</v>
      </c>
      <c r="AC9">
        <f t="shared" si="0"/>
        <v>1.3268651780135912</v>
      </c>
      <c r="AD9">
        <f t="shared" si="1"/>
        <v>149.45326868716722</v>
      </c>
      <c r="AE9">
        <f>'IDT-1'!E9</f>
        <v>0</v>
      </c>
      <c r="AF9" s="24"/>
      <c r="AG9">
        <f t="shared" si="2"/>
        <v>149.45326868716722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1.1566800000000002</v>
      </c>
      <c r="E10">
        <f>GT_NG!S10</f>
        <v>2.0843423799582466</v>
      </c>
      <c r="F10">
        <f>GT_Spot!S10</f>
        <v>0</v>
      </c>
      <c r="G10">
        <f>PPCL_NG!S10</f>
        <v>46.379999999999981</v>
      </c>
      <c r="H10">
        <f>PPCL_Spot!S10</f>
        <v>0</v>
      </c>
      <c r="I10">
        <f>Bawana_NG!S10</f>
        <v>19.280911282317909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19.329999999999998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62.83</v>
      </c>
      <c r="AB10" s="75">
        <f>-STOA!Q10</f>
        <v>0</v>
      </c>
      <c r="AC10">
        <f t="shared" si="0"/>
        <v>1.3293450162280303</v>
      </c>
      <c r="AD10">
        <f t="shared" si="1"/>
        <v>149.73258864604813</v>
      </c>
      <c r="AE10">
        <f>'IDT-1'!E10</f>
        <v>0</v>
      </c>
      <c r="AF10" s="24"/>
      <c r="AG10">
        <f t="shared" si="2"/>
        <v>149.73258864604813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1.1566800000000002</v>
      </c>
      <c r="E11">
        <f>GT_NG!S11</f>
        <v>2.0843423799582466</v>
      </c>
      <c r="F11">
        <f>GT_Spot!S11</f>
        <v>0</v>
      </c>
      <c r="G11">
        <f>PPCL_NG!S11</f>
        <v>46.379999999999981</v>
      </c>
      <c r="H11">
        <f>PPCL_Spot!S11</f>
        <v>0</v>
      </c>
      <c r="I11">
        <f>Bawana_NG!S11</f>
        <v>19.280911282317909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13.91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62.83</v>
      </c>
      <c r="AB11" s="75">
        <f>-STOA!Q11</f>
        <v>0</v>
      </c>
      <c r="AC11">
        <f t="shared" si="0"/>
        <v>1.2816490162280301</v>
      </c>
      <c r="AD11">
        <f t="shared" si="1"/>
        <v>144.36028464604811</v>
      </c>
      <c r="AE11">
        <f>'IDT-1'!E11</f>
        <v>0</v>
      </c>
      <c r="AF11" s="24"/>
      <c r="AG11">
        <f t="shared" si="2"/>
        <v>144.36028464604811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1.1566800000000002</v>
      </c>
      <c r="E12">
        <f>GT_NG!S12</f>
        <v>2.0843423799582466</v>
      </c>
      <c r="F12">
        <f>GT_Spot!S12</f>
        <v>0</v>
      </c>
      <c r="G12">
        <f>PPCL_NG!S12</f>
        <v>46.379999999999981</v>
      </c>
      <c r="H12">
        <f>PPCL_Spot!S12</f>
        <v>0</v>
      </c>
      <c r="I12">
        <f>Bawana_NG!S12</f>
        <v>19.280911282317909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9.67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62.83</v>
      </c>
      <c r="AB12" s="75">
        <f>-STOA!Q12</f>
        <v>0</v>
      </c>
      <c r="AC12">
        <f t="shared" si="0"/>
        <v>1.2443370162280298</v>
      </c>
      <c r="AD12">
        <f t="shared" si="1"/>
        <v>140.15759664604809</v>
      </c>
      <c r="AE12">
        <f>'IDT-1'!E12</f>
        <v>0</v>
      </c>
      <c r="AF12" s="24"/>
      <c r="AG12">
        <f t="shared" si="2"/>
        <v>140.15759664604809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1.1566800000000002</v>
      </c>
      <c r="E13">
        <f>GT_NG!S13</f>
        <v>2.0843423799582466</v>
      </c>
      <c r="F13">
        <f>GT_Spot!S13</f>
        <v>0</v>
      </c>
      <c r="G13">
        <f>PPCL_NG!S13</f>
        <v>46.379999999999981</v>
      </c>
      <c r="H13">
        <f>PPCL_Spot!S13</f>
        <v>0</v>
      </c>
      <c r="I13">
        <f>Bawana_NG!S13</f>
        <v>19.000858058980263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9.67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62.83</v>
      </c>
      <c r="AB13" s="75">
        <f>-STOA!Q13</f>
        <v>0</v>
      </c>
      <c r="AC13">
        <f t="shared" si="0"/>
        <v>1.2418725478626589</v>
      </c>
      <c r="AD13">
        <f t="shared" si="1"/>
        <v>139.88000789107582</v>
      </c>
      <c r="AE13">
        <f>'IDT-1'!E13</f>
        <v>0</v>
      </c>
      <c r="AF13" s="24"/>
      <c r="AG13">
        <f t="shared" si="2"/>
        <v>139.88000789107582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1.1566800000000002</v>
      </c>
      <c r="E14">
        <f>GT_NG!S14</f>
        <v>2.0842166232261805</v>
      </c>
      <c r="F14">
        <f>GT_Spot!S14</f>
        <v>0</v>
      </c>
      <c r="G14">
        <f>PPCL_NG!S14</f>
        <v>46.379999999999981</v>
      </c>
      <c r="H14">
        <f>PPCL_Spot!S14</f>
        <v>0</v>
      </c>
      <c r="I14">
        <f>Bawana_NG!S14</f>
        <v>19.000858058980263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9.67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62.83</v>
      </c>
      <c r="AB14" s="75">
        <f>-STOA!Q14</f>
        <v>0</v>
      </c>
      <c r="AC14">
        <f t="shared" si="0"/>
        <v>1.2418714412034166</v>
      </c>
      <c r="AD14">
        <f t="shared" si="1"/>
        <v>139.879883241003</v>
      </c>
      <c r="AE14">
        <f>'IDT-1'!E14</f>
        <v>0</v>
      </c>
      <c r="AF14" s="24"/>
      <c r="AG14">
        <f t="shared" si="2"/>
        <v>139.879883241003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1.1566800000000002</v>
      </c>
      <c r="E15">
        <f>GT_NG!S15</f>
        <v>2.0842166232261805</v>
      </c>
      <c r="F15">
        <f>GT_Spot!S15</f>
        <v>0</v>
      </c>
      <c r="G15">
        <f>PPCL_NG!S15</f>
        <v>46.379999999999981</v>
      </c>
      <c r="H15">
        <f>PPCL_Spot!S15</f>
        <v>0</v>
      </c>
      <c r="I15">
        <f>Bawana_NG!S15</f>
        <v>19.000858058980263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10.74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62.83</v>
      </c>
      <c r="AB15" s="75">
        <f>-STOA!Q15</f>
        <v>0</v>
      </c>
      <c r="AC15">
        <f t="shared" si="0"/>
        <v>1.2512874412034165</v>
      </c>
      <c r="AD15">
        <f t="shared" si="1"/>
        <v>140.94046724100298</v>
      </c>
      <c r="AE15">
        <f>'IDT-1'!E15</f>
        <v>0</v>
      </c>
      <c r="AF15" s="24"/>
      <c r="AG15">
        <f t="shared" si="2"/>
        <v>140.94046724100298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1.1566800000000002</v>
      </c>
      <c r="E16">
        <f>GT_NG!S16</f>
        <v>2.0842166232261805</v>
      </c>
      <c r="F16">
        <f>GT_Spot!S16</f>
        <v>0</v>
      </c>
      <c r="G16">
        <f>PPCL_NG!S16</f>
        <v>46.379999999999981</v>
      </c>
      <c r="H16">
        <f>PPCL_Spot!S16</f>
        <v>0</v>
      </c>
      <c r="I16">
        <f>Bawana_NG!S16</f>
        <v>19.000858058980263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11.44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62.83</v>
      </c>
      <c r="AB16" s="75">
        <f>-STOA!Q16</f>
        <v>0</v>
      </c>
      <c r="AC16">
        <f t="shared" si="0"/>
        <v>1.2574474412034164</v>
      </c>
      <c r="AD16">
        <f t="shared" si="1"/>
        <v>141.63430724100297</v>
      </c>
      <c r="AE16">
        <f>'IDT-1'!E16</f>
        <v>0</v>
      </c>
      <c r="AF16" s="24"/>
      <c r="AG16">
        <f t="shared" si="2"/>
        <v>141.63430724100297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1.1566800000000002</v>
      </c>
      <c r="E17">
        <f>GT_NG!S17</f>
        <v>2.0843423799582466</v>
      </c>
      <c r="F17">
        <f>GT_Spot!S17</f>
        <v>0</v>
      </c>
      <c r="G17">
        <f>PPCL_NG!S17</f>
        <v>46.379999999999981</v>
      </c>
      <c r="H17">
        <f>PPCL_Spot!S17</f>
        <v>0</v>
      </c>
      <c r="I17">
        <f>Bawana_NG!S17</f>
        <v>19.000858058980263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12.13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62.83</v>
      </c>
      <c r="AB17" s="75">
        <f>-STOA!Q17</f>
        <v>0</v>
      </c>
      <c r="AC17">
        <f t="shared" si="0"/>
        <v>1.2635205478626585</v>
      </c>
      <c r="AD17">
        <f t="shared" si="1"/>
        <v>142.3183598910758</v>
      </c>
      <c r="AE17">
        <f>'IDT-1'!E17</f>
        <v>0</v>
      </c>
      <c r="AF17" s="24"/>
      <c r="AG17">
        <f t="shared" si="2"/>
        <v>142.3183598910758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1.1566800000000002</v>
      </c>
      <c r="E18">
        <f>GT_NG!S18</f>
        <v>2.0843423799582466</v>
      </c>
      <c r="F18">
        <f>GT_Spot!S18</f>
        <v>0</v>
      </c>
      <c r="G18">
        <f>PPCL_NG!S18</f>
        <v>46.379999999999981</v>
      </c>
      <c r="H18">
        <f>PPCL_Spot!S18</f>
        <v>0</v>
      </c>
      <c r="I18">
        <f>Bawana_NG!S18</f>
        <v>19.000858058980263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12.13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62.83</v>
      </c>
      <c r="AB18" s="75">
        <f>-STOA!Q18</f>
        <v>0</v>
      </c>
      <c r="AC18">
        <f t="shared" si="0"/>
        <v>1.2635205478626585</v>
      </c>
      <c r="AD18">
        <f t="shared" si="1"/>
        <v>142.3183598910758</v>
      </c>
      <c r="AE18">
        <f>'IDT-1'!E18</f>
        <v>0</v>
      </c>
      <c r="AF18" s="24"/>
      <c r="AG18">
        <f t="shared" si="2"/>
        <v>142.3183598910758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1.1566800000000002</v>
      </c>
      <c r="E19">
        <f>GT_NG!S19</f>
        <v>2.0843423799582466</v>
      </c>
      <c r="F19">
        <f>GT_Spot!S19</f>
        <v>0</v>
      </c>
      <c r="G19">
        <f>PPCL_NG!S19</f>
        <v>46.379999999999981</v>
      </c>
      <c r="H19">
        <f>PPCL_Spot!S19</f>
        <v>0</v>
      </c>
      <c r="I19">
        <f>Bawana_NG!S19</f>
        <v>19.000858058980263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4.67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62.83</v>
      </c>
      <c r="AB19" s="75">
        <f>-STOA!Q19</f>
        <v>0</v>
      </c>
      <c r="AC19">
        <f t="shared" si="0"/>
        <v>1.1978725478626588</v>
      </c>
      <c r="AD19">
        <f t="shared" si="1"/>
        <v>134.92400789107583</v>
      </c>
      <c r="AE19">
        <f>'IDT-1'!E19</f>
        <v>0</v>
      </c>
      <c r="AF19" s="24"/>
      <c r="AG19">
        <f t="shared" si="2"/>
        <v>134.92400789107583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1.1566800000000002</v>
      </c>
      <c r="E20">
        <f>GT_NG!S20</f>
        <v>2.0843423799582466</v>
      </c>
      <c r="F20">
        <f>GT_Spot!S20</f>
        <v>0</v>
      </c>
      <c r="G20">
        <f>PPCL_NG!S20</f>
        <v>46.379999999999981</v>
      </c>
      <c r="H20">
        <f>PPCL_Spot!S20</f>
        <v>0</v>
      </c>
      <c r="I20">
        <f>Bawana_NG!S20</f>
        <v>19.000858058980263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4.67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62.83</v>
      </c>
      <c r="AB20" s="75">
        <f>-STOA!Q20</f>
        <v>0</v>
      </c>
      <c r="AC20">
        <f t="shared" si="0"/>
        <v>1.1978725478626588</v>
      </c>
      <c r="AD20">
        <f t="shared" si="1"/>
        <v>134.92400789107583</v>
      </c>
      <c r="AE20">
        <f>'IDT-1'!E20</f>
        <v>0</v>
      </c>
      <c r="AF20" s="24"/>
      <c r="AG20">
        <f t="shared" si="2"/>
        <v>134.92400789107583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1.1566800000000002</v>
      </c>
      <c r="E21">
        <f>GT_NG!S21</f>
        <v>2.0843423799582466</v>
      </c>
      <c r="F21">
        <f>GT_Spot!S21</f>
        <v>0</v>
      </c>
      <c r="G21">
        <f>PPCL_NG!S21</f>
        <v>46.379999999999981</v>
      </c>
      <c r="H21">
        <f>PPCL_Spot!S21</f>
        <v>0</v>
      </c>
      <c r="I21">
        <f>Bawana_NG!S21</f>
        <v>19.000858058980263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4.67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62.83</v>
      </c>
      <c r="AB21" s="75">
        <f>-STOA!Q21</f>
        <v>0</v>
      </c>
      <c r="AC21">
        <f t="shared" si="0"/>
        <v>1.1978725478626588</v>
      </c>
      <c r="AD21">
        <f t="shared" si="1"/>
        <v>134.92400789107583</v>
      </c>
      <c r="AE21">
        <f>'IDT-1'!E21</f>
        <v>0</v>
      </c>
      <c r="AF21" s="24"/>
      <c r="AG21">
        <f t="shared" si="2"/>
        <v>134.92400789107583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1.1566800000000002</v>
      </c>
      <c r="E22">
        <f>GT_NG!S22</f>
        <v>2.0843423799582466</v>
      </c>
      <c r="F22">
        <f>GT_Spot!S22</f>
        <v>0</v>
      </c>
      <c r="G22">
        <f>PPCL_NG!S22</f>
        <v>46.379999999999981</v>
      </c>
      <c r="H22">
        <f>PPCL_Spot!S22</f>
        <v>0</v>
      </c>
      <c r="I22">
        <f>Bawana_NG!S22</f>
        <v>19.000858058980263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4.67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62.83</v>
      </c>
      <c r="AB22" s="75">
        <f>-STOA!Q22</f>
        <v>0</v>
      </c>
      <c r="AC22">
        <f t="shared" si="0"/>
        <v>1.1978725478626588</v>
      </c>
      <c r="AD22">
        <f t="shared" si="1"/>
        <v>134.92400789107583</v>
      </c>
      <c r="AE22">
        <f>'IDT-1'!E22</f>
        <v>0</v>
      </c>
      <c r="AF22" s="24"/>
      <c r="AG22">
        <f t="shared" si="2"/>
        <v>134.92400789107583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1.1566800000000002</v>
      </c>
      <c r="E23">
        <f>GT_NG!S23</f>
        <v>2.0843423799582466</v>
      </c>
      <c r="F23">
        <f>GT_Spot!S23</f>
        <v>0</v>
      </c>
      <c r="G23">
        <f>PPCL_NG!S23</f>
        <v>46.379999999999981</v>
      </c>
      <c r="H23">
        <f>PPCL_Spot!S23</f>
        <v>0</v>
      </c>
      <c r="I23">
        <f>Bawana_NG!S23</f>
        <v>19.000858058980263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4.67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62.83</v>
      </c>
      <c r="AB23" s="75">
        <f>-STOA!Q23</f>
        <v>0</v>
      </c>
      <c r="AC23">
        <f t="shared" si="0"/>
        <v>1.1978725478626588</v>
      </c>
      <c r="AD23">
        <f t="shared" si="1"/>
        <v>134.92400789107583</v>
      </c>
      <c r="AE23">
        <f>'IDT-1'!E23</f>
        <v>0</v>
      </c>
      <c r="AF23" s="24"/>
      <c r="AG23">
        <f t="shared" si="2"/>
        <v>134.92400789107583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1.1566800000000002</v>
      </c>
      <c r="E24">
        <f>GT_NG!S24</f>
        <v>2.0843423799582466</v>
      </c>
      <c r="F24">
        <f>GT_Spot!S24</f>
        <v>0</v>
      </c>
      <c r="G24">
        <f>PPCL_NG!S24</f>
        <v>46.379999999999981</v>
      </c>
      <c r="H24">
        <f>PPCL_Spot!S24</f>
        <v>0</v>
      </c>
      <c r="I24">
        <f>Bawana_NG!S24</f>
        <v>19.000858058980263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3.05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62.83</v>
      </c>
      <c r="AB24" s="75">
        <f>-STOA!Q24</f>
        <v>0</v>
      </c>
      <c r="AC24">
        <f t="shared" si="0"/>
        <v>1.1836165478626588</v>
      </c>
      <c r="AD24">
        <f t="shared" si="1"/>
        <v>133.31826389107582</v>
      </c>
      <c r="AE24">
        <f>'IDT-1'!E24</f>
        <v>0</v>
      </c>
      <c r="AF24" s="24"/>
      <c r="AG24">
        <f t="shared" si="2"/>
        <v>133.31826389107582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1.1566800000000002</v>
      </c>
      <c r="E25">
        <f>GT_NG!S25</f>
        <v>2.0843423799582466</v>
      </c>
      <c r="F25">
        <f>GT_Spot!S25</f>
        <v>0</v>
      </c>
      <c r="G25">
        <f>PPCL_NG!S25</f>
        <v>46.379999999999981</v>
      </c>
      <c r="H25">
        <f>PPCL_Spot!S25</f>
        <v>0</v>
      </c>
      <c r="I25">
        <f>Bawana_NG!S25</f>
        <v>19.000858058980263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62.83</v>
      </c>
      <c r="AB25" s="75">
        <f>-STOA!Q25</f>
        <v>0</v>
      </c>
      <c r="AC25">
        <f t="shared" si="0"/>
        <v>1.1567765478626586</v>
      </c>
      <c r="AD25">
        <f t="shared" si="1"/>
        <v>130.29510389107583</v>
      </c>
      <c r="AE25">
        <f>'IDT-1'!E25</f>
        <v>0</v>
      </c>
      <c r="AF25" s="24"/>
      <c r="AG25">
        <f t="shared" si="2"/>
        <v>130.29510389107583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1.1566800000000002</v>
      </c>
      <c r="E26">
        <f>GT_NG!S26</f>
        <v>2.0843423799582466</v>
      </c>
      <c r="F26">
        <f>GT_Spot!S26</f>
        <v>0</v>
      </c>
      <c r="G26">
        <f>PPCL_NG!S26</f>
        <v>46.379999999999981</v>
      </c>
      <c r="H26">
        <f>PPCL_Spot!S26</f>
        <v>0</v>
      </c>
      <c r="I26">
        <f>Bawana_NG!S26</f>
        <v>19.000858058980263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62.83</v>
      </c>
      <c r="AB26" s="75">
        <f>-STOA!Q26</f>
        <v>0</v>
      </c>
      <c r="AC26">
        <f t="shared" si="0"/>
        <v>1.1567765478626586</v>
      </c>
      <c r="AD26">
        <f t="shared" si="1"/>
        <v>130.29510389107583</v>
      </c>
      <c r="AE26">
        <f>'IDT-1'!E26</f>
        <v>0</v>
      </c>
      <c r="AF26" s="24"/>
      <c r="AG26">
        <f t="shared" si="2"/>
        <v>130.29510389107583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1.1566800000000002</v>
      </c>
      <c r="E27">
        <f>GT_NG!S27</f>
        <v>2.0843423799582466</v>
      </c>
      <c r="F27">
        <f>GT_Spot!S27</f>
        <v>0</v>
      </c>
      <c r="G27">
        <f>PPCL_NG!S27</f>
        <v>46.379999999999981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62.83</v>
      </c>
      <c r="AB27" s="75">
        <f>-STOA!Q27</f>
        <v>0</v>
      </c>
      <c r="AC27">
        <f t="shared" si="0"/>
        <v>1.1567765478626586</v>
      </c>
      <c r="AD27">
        <f t="shared" si="1"/>
        <v>130.29510389107583</v>
      </c>
      <c r="AE27">
        <f>'IDT-1'!E27</f>
        <v>0</v>
      </c>
      <c r="AF27" s="24"/>
      <c r="AG27">
        <f t="shared" si="2"/>
        <v>130.29510389107583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1.1566800000000002</v>
      </c>
      <c r="E28">
        <f>GT_NG!S28</f>
        <v>2.0843423799582466</v>
      </c>
      <c r="F28">
        <f>GT_Spot!S28</f>
        <v>0</v>
      </c>
      <c r="G28">
        <f>PPCL_NG!S28</f>
        <v>46.379999999999981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62.83</v>
      </c>
      <c r="AB28" s="75">
        <f>-STOA!Q28</f>
        <v>0</v>
      </c>
      <c r="AC28">
        <f t="shared" si="0"/>
        <v>1.1567765478626586</v>
      </c>
      <c r="AD28">
        <f t="shared" si="1"/>
        <v>130.29510389107583</v>
      </c>
      <c r="AE28">
        <f>'IDT-1'!E28</f>
        <v>0</v>
      </c>
      <c r="AF28" s="24"/>
      <c r="AG28">
        <f t="shared" si="2"/>
        <v>130.29510389107583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1.1566800000000002</v>
      </c>
      <c r="E29">
        <f>GT_NG!S29</f>
        <v>2.0843423799582466</v>
      </c>
      <c r="F29">
        <f>GT_Spot!S29</f>
        <v>0</v>
      </c>
      <c r="G29">
        <f>PPCL_NG!S29</f>
        <v>46.379999999999981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62.83</v>
      </c>
      <c r="AB29" s="75">
        <f>-STOA!Q29</f>
        <v>0</v>
      </c>
      <c r="AC29">
        <f t="shared" si="0"/>
        <v>1.1567765478626586</v>
      </c>
      <c r="AD29">
        <f t="shared" si="1"/>
        <v>130.29510389107583</v>
      </c>
      <c r="AE29">
        <f>'IDT-1'!E29</f>
        <v>0</v>
      </c>
      <c r="AF29" s="24"/>
      <c r="AG29">
        <f t="shared" si="2"/>
        <v>130.29510389107583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1.1566800000000002</v>
      </c>
      <c r="E30">
        <f>GT_NG!S30</f>
        <v>2.0843423799582466</v>
      </c>
      <c r="F30">
        <f>GT_Spot!S30</f>
        <v>0</v>
      </c>
      <c r="G30">
        <f>PPCL_NG!S30</f>
        <v>46.379999999999981</v>
      </c>
      <c r="H30">
        <f>PPCL_Spot!S30</f>
        <v>0</v>
      </c>
      <c r="I30">
        <f>Bawana_NG!S30</f>
        <v>19.000858058980263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62.83</v>
      </c>
      <c r="AB30" s="75">
        <f>-STOA!Q30</f>
        <v>0</v>
      </c>
      <c r="AC30">
        <f t="shared" si="0"/>
        <v>1.1567765478626586</v>
      </c>
      <c r="AD30">
        <f t="shared" si="1"/>
        <v>130.29510389107583</v>
      </c>
      <c r="AE30">
        <f>'IDT-1'!E30</f>
        <v>0</v>
      </c>
      <c r="AF30" s="24"/>
      <c r="AG30">
        <f t="shared" si="2"/>
        <v>130.29510389107583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1.1566800000000002</v>
      </c>
      <c r="E31">
        <f>GT_NG!S31</f>
        <v>2.0843423799582466</v>
      </c>
      <c r="F31">
        <f>GT_Spot!S31</f>
        <v>0</v>
      </c>
      <c r="G31">
        <f>PPCL_NG!S31</f>
        <v>46.379999999999981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11.31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62.83</v>
      </c>
      <c r="AB31" s="75">
        <f>-STOA!Q31</f>
        <v>0</v>
      </c>
      <c r="AC31">
        <f t="shared" si="0"/>
        <v>1.2563045478626587</v>
      </c>
      <c r="AD31">
        <f t="shared" si="1"/>
        <v>141.50557589107581</v>
      </c>
      <c r="AE31">
        <f>'IDT-1'!E31</f>
        <v>0</v>
      </c>
      <c r="AF31" s="24"/>
      <c r="AG31">
        <f t="shared" si="2"/>
        <v>141.50557589107581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1.1566800000000002</v>
      </c>
      <c r="E32">
        <f>GT_NG!S32</f>
        <v>2.0843423799582466</v>
      </c>
      <c r="F32">
        <f>GT_Spot!S32</f>
        <v>0</v>
      </c>
      <c r="G32">
        <f>PPCL_NG!S32</f>
        <v>46.379999999999981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25.26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62.83</v>
      </c>
      <c r="AB32" s="75">
        <f>-STOA!Q32</f>
        <v>0</v>
      </c>
      <c r="AC32">
        <f t="shared" si="0"/>
        <v>1.3790645478626589</v>
      </c>
      <c r="AD32">
        <f t="shared" si="1"/>
        <v>155.33281589107582</v>
      </c>
      <c r="AE32">
        <f>'IDT-1'!E32</f>
        <v>0</v>
      </c>
      <c r="AF32" s="24"/>
      <c r="AG32">
        <f t="shared" si="2"/>
        <v>155.33281589107582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1.1566800000000002</v>
      </c>
      <c r="E33">
        <f>GT_NG!S33</f>
        <v>2.0843423799582466</v>
      </c>
      <c r="F33">
        <f>GT_Spot!S33</f>
        <v>0</v>
      </c>
      <c r="G33">
        <f>PPCL_NG!S33</f>
        <v>46.379999999999981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35.380000000000003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62.83</v>
      </c>
      <c r="AB33" s="75">
        <f>-STOA!Q33</f>
        <v>0</v>
      </c>
      <c r="AC33">
        <f t="shared" si="0"/>
        <v>1.4741930184241194</v>
      </c>
      <c r="AD33">
        <f t="shared" si="1"/>
        <v>166.04774089340762</v>
      </c>
      <c r="AE33">
        <f>'IDT-1'!E33</f>
        <v>0</v>
      </c>
      <c r="AF33" s="24"/>
      <c r="AG33">
        <f t="shared" si="2"/>
        <v>166.04774089340762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1.1566800000000002</v>
      </c>
      <c r="E34">
        <f>GT_NG!S34</f>
        <v>2.0843423799582466</v>
      </c>
      <c r="F34">
        <f>GT_Spot!S34</f>
        <v>0</v>
      </c>
      <c r="G34">
        <f>PPCL_NG!S34</f>
        <v>46.379999999999981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44.75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62.83</v>
      </c>
      <c r="AB34" s="75">
        <f>-STOA!Q34</f>
        <v>0</v>
      </c>
      <c r="AC34">
        <f t="shared" si="0"/>
        <v>1.5566490184241195</v>
      </c>
      <c r="AD34">
        <f t="shared" si="1"/>
        <v>175.33528489340765</v>
      </c>
      <c r="AE34">
        <f>'IDT-1'!E34</f>
        <v>0</v>
      </c>
      <c r="AF34" s="24"/>
      <c r="AG34">
        <f t="shared" si="2"/>
        <v>175.33528489340765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1.1566800000000002</v>
      </c>
      <c r="E35">
        <f>GT_NG!S35</f>
        <v>2.0843423799582466</v>
      </c>
      <c r="F35">
        <f>GT_Spot!S35</f>
        <v>0</v>
      </c>
      <c r="G35">
        <f>PPCL_NG!S35</f>
        <v>46.379999999999981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57.61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62.83</v>
      </c>
      <c r="AB35" s="75">
        <f>-STOA!Q35</f>
        <v>0</v>
      </c>
      <c r="AC35">
        <f t="shared" si="0"/>
        <v>1.6698170184241194</v>
      </c>
      <c r="AD35">
        <f t="shared" si="1"/>
        <v>188.08211689340763</v>
      </c>
      <c r="AE35">
        <f>'IDT-1'!E35</f>
        <v>0</v>
      </c>
      <c r="AF35" s="24"/>
      <c r="AG35">
        <f t="shared" si="2"/>
        <v>188.08211689340763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1.1566800000000002</v>
      </c>
      <c r="E36">
        <f>GT_NG!S36</f>
        <v>2.0843423799582466</v>
      </c>
      <c r="F36">
        <f>GT_Spot!S36</f>
        <v>0</v>
      </c>
      <c r="G36">
        <f>PPCL_NG!S36</f>
        <v>46.379999999999981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74.23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62.83</v>
      </c>
      <c r="AB36" s="75">
        <f>-STOA!Q36</f>
        <v>0</v>
      </c>
      <c r="AC36">
        <f t="shared" si="0"/>
        <v>1.8160730184241192</v>
      </c>
      <c r="AD36">
        <f t="shared" si="1"/>
        <v>204.55586089340761</v>
      </c>
      <c r="AE36">
        <f>'IDT-1'!E36</f>
        <v>0</v>
      </c>
      <c r="AF36" s="24"/>
      <c r="AG36">
        <f t="shared" si="2"/>
        <v>204.55586089340761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1.1566800000000002</v>
      </c>
      <c r="E37">
        <f>GT_NG!S37</f>
        <v>2.0781445138269401</v>
      </c>
      <c r="F37">
        <f>GT_Spot!S37</f>
        <v>0</v>
      </c>
      <c r="G37">
        <f>PPCL_NG!S37</f>
        <v>46.379999999999981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74.23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62.83</v>
      </c>
      <c r="AB37" s="75">
        <f>-STOA!Q37</f>
        <v>0</v>
      </c>
      <c r="AC37">
        <f t="shared" si="0"/>
        <v>1.8160184772021639</v>
      </c>
      <c r="AD37">
        <f t="shared" si="1"/>
        <v>204.54971756849827</v>
      </c>
      <c r="AE37">
        <f>'IDT-1'!E37</f>
        <v>0</v>
      </c>
      <c r="AF37" s="24"/>
      <c r="AG37">
        <f t="shared" si="2"/>
        <v>204.54971756849827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1.1566800000000002</v>
      </c>
      <c r="E38">
        <f>GT_NG!S38</f>
        <v>2.0781445138269401</v>
      </c>
      <c r="F38">
        <f>GT_Spot!S38</f>
        <v>0</v>
      </c>
      <c r="G38">
        <f>PPCL_NG!S38</f>
        <v>46.379999999999981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74.23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62.83</v>
      </c>
      <c r="AB38" s="75">
        <f>-STOA!Q38</f>
        <v>0</v>
      </c>
      <c r="AC38">
        <f t="shared" si="0"/>
        <v>1.8160184772021639</v>
      </c>
      <c r="AD38">
        <f t="shared" si="1"/>
        <v>204.54971756849827</v>
      </c>
      <c r="AE38">
        <f>'IDT-1'!E38</f>
        <v>0</v>
      </c>
      <c r="AF38" s="24"/>
      <c r="AG38">
        <f t="shared" si="2"/>
        <v>204.54971756849827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1.1566800000000002</v>
      </c>
      <c r="E39">
        <f>GT_NG!S39</f>
        <v>2.0595896520963421</v>
      </c>
      <c r="F39">
        <f>GT_Spot!S39</f>
        <v>0</v>
      </c>
      <c r="G39">
        <f>PPCL_NG!S39</f>
        <v>46.379999999999981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74.23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91.83</v>
      </c>
      <c r="AB39" s="75">
        <f>-STOA!Q39</f>
        <v>0</v>
      </c>
      <c r="AC39">
        <f t="shared" si="0"/>
        <v>2.1561511944189347</v>
      </c>
      <c r="AD39">
        <f t="shared" si="1"/>
        <v>242.8610299895509</v>
      </c>
      <c r="AE39">
        <f>'IDT-1'!E39</f>
        <v>0</v>
      </c>
      <c r="AF39" s="24"/>
      <c r="AG39">
        <f t="shared" si="2"/>
        <v>242.8610299895509</v>
      </c>
      <c r="AI39" s="34">
        <f>PXIL!K39</f>
        <v>0</v>
      </c>
      <c r="AJ39" s="34">
        <f>PXIL!Q39</f>
        <v>0</v>
      </c>
      <c r="AK39" s="34">
        <f>RTM_IEX!K39</f>
        <v>9.67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1.1566800000000002</v>
      </c>
      <c r="E40">
        <f>GT_NG!S40</f>
        <v>2.0595896520963421</v>
      </c>
      <c r="F40">
        <f>GT_Spot!S40</f>
        <v>0</v>
      </c>
      <c r="G40">
        <f>PPCL_NG!S40</f>
        <v>46.379999999999981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74.23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91.83</v>
      </c>
      <c r="AB40" s="75">
        <f>-STOA!Q40</f>
        <v>0</v>
      </c>
      <c r="AC40">
        <f t="shared" si="0"/>
        <v>2.1561511944189347</v>
      </c>
      <c r="AD40">
        <f t="shared" si="1"/>
        <v>242.8610299895509</v>
      </c>
      <c r="AE40">
        <f>'IDT-1'!E40</f>
        <v>0</v>
      </c>
      <c r="AF40" s="24"/>
      <c r="AG40">
        <f t="shared" si="2"/>
        <v>242.8610299895509</v>
      </c>
      <c r="AI40" s="34">
        <f>PXIL!K40</f>
        <v>0</v>
      </c>
      <c r="AJ40" s="34">
        <f>PXIL!Q40</f>
        <v>0</v>
      </c>
      <c r="AK40" s="34">
        <f>RTM_IEX!K40</f>
        <v>9.67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1.1566800000000002</v>
      </c>
      <c r="E41">
        <f>GT_NG!S41</f>
        <v>2.0583333333333331</v>
      </c>
      <c r="F41">
        <f>GT_Spot!S41</f>
        <v>0</v>
      </c>
      <c r="G41">
        <f>PPCL_NG!S41</f>
        <v>46.379999999999981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74.23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91.83</v>
      </c>
      <c r="AB41" s="75">
        <f>-STOA!Q41</f>
        <v>0</v>
      </c>
      <c r="AC41">
        <f t="shared" si="0"/>
        <v>2.3091721388138202</v>
      </c>
      <c r="AD41">
        <f t="shared" si="1"/>
        <v>260.09675272639299</v>
      </c>
      <c r="AE41">
        <f>'IDT-1'!E41</f>
        <v>0</v>
      </c>
      <c r="AF41" s="24"/>
      <c r="AG41">
        <f t="shared" si="2"/>
        <v>260.09675272639299</v>
      </c>
      <c r="AI41" s="34">
        <f>PXIL!K41</f>
        <v>0</v>
      </c>
      <c r="AJ41" s="34">
        <f>PXIL!Q41</f>
        <v>0</v>
      </c>
      <c r="AK41" s="34">
        <f>RTM_IEX!K41</f>
        <v>27.06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1.1566800000000002</v>
      </c>
      <c r="E42">
        <f>GT_NG!S42</f>
        <v>2.0583333333333331</v>
      </c>
      <c r="F42">
        <f>GT_Spot!S42</f>
        <v>0</v>
      </c>
      <c r="G42">
        <f>PPCL_NG!S42</f>
        <v>46.379999999999981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74.23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91.83</v>
      </c>
      <c r="AB42" s="75">
        <f>-STOA!Q42</f>
        <v>0</v>
      </c>
      <c r="AC42">
        <f t="shared" si="0"/>
        <v>2.3772841388138199</v>
      </c>
      <c r="AD42">
        <f t="shared" si="1"/>
        <v>267.76864072639302</v>
      </c>
      <c r="AE42">
        <f>'IDT-1'!E42</f>
        <v>0</v>
      </c>
      <c r="AF42" s="24"/>
      <c r="AG42">
        <f t="shared" si="2"/>
        <v>267.76864072639302</v>
      </c>
      <c r="AI42" s="34">
        <f>PXIL!K42</f>
        <v>0</v>
      </c>
      <c r="AJ42" s="34">
        <f>PXIL!Q42</f>
        <v>0</v>
      </c>
      <c r="AK42" s="34">
        <f>RTM_IEX!K42</f>
        <v>34.799999999999997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1.1566800000000002</v>
      </c>
      <c r="E43">
        <f>GT_NG!S43</f>
        <v>2.0583333333333331</v>
      </c>
      <c r="F43">
        <f>GT_Spot!S43</f>
        <v>0</v>
      </c>
      <c r="G43">
        <f>PPCL_NG!S43</f>
        <v>46.379999999999981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74.23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91.83</v>
      </c>
      <c r="AB43" s="75">
        <f>-STOA!Q43</f>
        <v>0</v>
      </c>
      <c r="AC43">
        <f t="shared" si="0"/>
        <v>2.41134013881382</v>
      </c>
      <c r="AD43">
        <f t="shared" si="1"/>
        <v>271.604584726393</v>
      </c>
      <c r="AE43">
        <f>'IDT-1'!E43</f>
        <v>0</v>
      </c>
      <c r="AF43" s="24"/>
      <c r="AG43">
        <f t="shared" si="2"/>
        <v>271.604584726393</v>
      </c>
      <c r="AI43" s="34">
        <f>PXIL!K43</f>
        <v>0</v>
      </c>
      <c r="AJ43" s="34">
        <f>PXIL!Q43</f>
        <v>0</v>
      </c>
      <c r="AK43" s="34">
        <f>RTM_IEX!K43</f>
        <v>24.17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14.5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1.1566800000000002</v>
      </c>
      <c r="E44">
        <f>GT_NG!S44</f>
        <v>2.0583333333333331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74.23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91.83</v>
      </c>
      <c r="AB44" s="75">
        <f>-STOA!Q44</f>
        <v>0</v>
      </c>
      <c r="AC44">
        <f t="shared" si="0"/>
        <v>2.4399401388138209</v>
      </c>
      <c r="AD44">
        <f t="shared" si="1"/>
        <v>274.82598472639307</v>
      </c>
      <c r="AE44">
        <f>'IDT-1'!E44</f>
        <v>0</v>
      </c>
      <c r="AF44" s="24"/>
      <c r="AG44">
        <f t="shared" si="2"/>
        <v>274.82598472639307</v>
      </c>
      <c r="AI44" s="34">
        <f>PXIL!K44</f>
        <v>0</v>
      </c>
      <c r="AJ44" s="34">
        <f>PXIL!Q44</f>
        <v>0</v>
      </c>
      <c r="AK44" s="34">
        <f>RTM_IEX!K44</f>
        <v>28.03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14.5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1.1566800000000002</v>
      </c>
      <c r="E45">
        <f>GT_NG!S45</f>
        <v>2.0583333333333331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74.23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91.83</v>
      </c>
      <c r="AB45" s="75">
        <f>-STOA!Q45</f>
        <v>0</v>
      </c>
      <c r="AC45">
        <f t="shared" si="0"/>
        <v>2.4654601388138206</v>
      </c>
      <c r="AD45">
        <f t="shared" si="1"/>
        <v>277.70046472639308</v>
      </c>
      <c r="AE45">
        <f>'IDT-1'!E45</f>
        <v>0</v>
      </c>
      <c r="AF45" s="24"/>
      <c r="AG45">
        <f t="shared" si="2"/>
        <v>277.70046472639308</v>
      </c>
      <c r="AI45" s="34">
        <f>PXIL!K45</f>
        <v>0</v>
      </c>
      <c r="AJ45" s="34">
        <f>PXIL!Q45</f>
        <v>0</v>
      </c>
      <c r="AK45" s="34">
        <f>RTM_IEX!K45</f>
        <v>30.93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14.5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1.1566800000000002</v>
      </c>
      <c r="E46">
        <f>GT_NG!S46</f>
        <v>2.0583333333333331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91.83</v>
      </c>
      <c r="AB46" s="75">
        <f>-STOA!Q46</f>
        <v>0</v>
      </c>
      <c r="AC46">
        <f t="shared" si="0"/>
        <v>2.4739961388138205</v>
      </c>
      <c r="AD46">
        <f t="shared" si="1"/>
        <v>278.661928726393</v>
      </c>
      <c r="AE46">
        <f>'IDT-1'!E46</f>
        <v>0</v>
      </c>
      <c r="AF46" s="24"/>
      <c r="AG46">
        <f t="shared" si="2"/>
        <v>278.661928726393</v>
      </c>
      <c r="AI46" s="34">
        <f>PXIL!K46</f>
        <v>0</v>
      </c>
      <c r="AJ46" s="34">
        <f>PXIL!Q46</f>
        <v>0</v>
      </c>
      <c r="AK46" s="34">
        <f>RTM_IEX!K46</f>
        <v>31.9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14.5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1.1566800000000002</v>
      </c>
      <c r="E47">
        <f>GT_NG!S47</f>
        <v>2.0583333333333331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74.23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91.83</v>
      </c>
      <c r="AB47" s="75">
        <f>-STOA!Q47</f>
        <v>0</v>
      </c>
      <c r="AC47">
        <f t="shared" si="0"/>
        <v>2.4654601388138206</v>
      </c>
      <c r="AD47">
        <f t="shared" si="1"/>
        <v>277.70046472639308</v>
      </c>
      <c r="AE47">
        <f>'IDT-1'!E47</f>
        <v>0</v>
      </c>
      <c r="AF47" s="24"/>
      <c r="AG47">
        <f t="shared" si="2"/>
        <v>277.70046472639308</v>
      </c>
      <c r="AI47" s="34">
        <f>PXIL!K47</f>
        <v>0</v>
      </c>
      <c r="AJ47" s="34">
        <f>PXIL!Q47</f>
        <v>0</v>
      </c>
      <c r="AK47" s="34">
        <f>RTM_IEX!K47</f>
        <v>30.93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14.5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1.1566800000000002</v>
      </c>
      <c r="E48">
        <f>GT_NG!S48</f>
        <v>2.0583333333333331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74.23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91.83</v>
      </c>
      <c r="AB48" s="75">
        <f>-STOA!Q48</f>
        <v>0</v>
      </c>
      <c r="AC48">
        <f t="shared" si="0"/>
        <v>2.4739961388138205</v>
      </c>
      <c r="AD48">
        <f t="shared" si="1"/>
        <v>278.661928726393</v>
      </c>
      <c r="AE48">
        <f>'IDT-1'!E48</f>
        <v>0</v>
      </c>
      <c r="AF48" s="24"/>
      <c r="AG48">
        <f t="shared" si="2"/>
        <v>278.661928726393</v>
      </c>
      <c r="AI48" s="34">
        <f>PXIL!K48</f>
        <v>0</v>
      </c>
      <c r="AJ48" s="34">
        <f>PXIL!Q48</f>
        <v>0</v>
      </c>
      <c r="AK48" s="34">
        <f>RTM_IEX!K48</f>
        <v>31.9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14.5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1.1566800000000002</v>
      </c>
      <c r="E49">
        <f>GT_NG!S49</f>
        <v>2.0583333333333331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74.23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91.83</v>
      </c>
      <c r="AB49" s="75">
        <f>-STOA!Q49</f>
        <v>0</v>
      </c>
      <c r="AC49">
        <f t="shared" si="0"/>
        <v>2.4654601388138206</v>
      </c>
      <c r="AD49">
        <f t="shared" si="1"/>
        <v>277.70046472639308</v>
      </c>
      <c r="AE49">
        <f>'IDT-1'!E49</f>
        <v>0</v>
      </c>
      <c r="AF49" s="24"/>
      <c r="AG49">
        <f t="shared" si="2"/>
        <v>277.70046472639308</v>
      </c>
      <c r="AI49" s="34">
        <f>PXIL!K49</f>
        <v>0</v>
      </c>
      <c r="AJ49" s="34">
        <f>PXIL!Q49</f>
        <v>0</v>
      </c>
      <c r="AK49" s="34">
        <f>RTM_IEX!K49</f>
        <v>30.93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14.5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1.1566800000000002</v>
      </c>
      <c r="E50">
        <f>GT_NG!S50</f>
        <v>2.0583333333333331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74.23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91.83</v>
      </c>
      <c r="AB50" s="75">
        <f>-STOA!Q50</f>
        <v>0</v>
      </c>
      <c r="AC50">
        <f t="shared" si="0"/>
        <v>2.4653721388138208</v>
      </c>
      <c r="AD50">
        <f t="shared" si="1"/>
        <v>277.69055272639304</v>
      </c>
      <c r="AE50">
        <f>'IDT-1'!E50</f>
        <v>0</v>
      </c>
      <c r="AF50" s="24"/>
      <c r="AG50">
        <f t="shared" si="2"/>
        <v>277.69055272639304</v>
      </c>
      <c r="AI50" s="34">
        <f>PXIL!K50</f>
        <v>0</v>
      </c>
      <c r="AJ50" s="34">
        <f>PXIL!Q50</f>
        <v>0</v>
      </c>
      <c r="AK50" s="34">
        <f>RTM_IEX!K50</f>
        <v>30.92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14.5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1.1566800000000002</v>
      </c>
      <c r="E51">
        <f>GT_NG!S51</f>
        <v>2.0583333333333331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74.23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91.83</v>
      </c>
      <c r="AB51" s="75">
        <f>-STOA!Q51</f>
        <v>0</v>
      </c>
      <c r="AC51">
        <f t="shared" si="0"/>
        <v>2.4484761388138208</v>
      </c>
      <c r="AD51">
        <f t="shared" si="1"/>
        <v>275.78744872639305</v>
      </c>
      <c r="AE51">
        <f>'IDT-1'!E51</f>
        <v>0</v>
      </c>
      <c r="AF51" s="24"/>
      <c r="AG51">
        <f t="shared" si="2"/>
        <v>275.78744872639305</v>
      </c>
      <c r="AI51" s="34">
        <f>PXIL!K51</f>
        <v>0</v>
      </c>
      <c r="AJ51" s="34">
        <f>PXIL!Q51</f>
        <v>0</v>
      </c>
      <c r="AK51" s="34">
        <f>RTM_IEX!K51</f>
        <v>29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14.5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1.1566800000000002</v>
      </c>
      <c r="E52">
        <f>GT_NG!S52</f>
        <v>2.0583333333333331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74.23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91.83</v>
      </c>
      <c r="AB52" s="75">
        <f>-STOA!Q52</f>
        <v>0</v>
      </c>
      <c r="AC52">
        <f t="shared" si="0"/>
        <v>2.4399401388138209</v>
      </c>
      <c r="AD52">
        <f t="shared" si="1"/>
        <v>274.82598472639307</v>
      </c>
      <c r="AE52">
        <f>'IDT-1'!E52</f>
        <v>0</v>
      </c>
      <c r="AF52" s="24"/>
      <c r="AG52">
        <f t="shared" si="2"/>
        <v>274.82598472639307</v>
      </c>
      <c r="AI52" s="34">
        <f>PXIL!K52</f>
        <v>0</v>
      </c>
      <c r="AJ52" s="34">
        <f>PXIL!Q52</f>
        <v>0</v>
      </c>
      <c r="AK52" s="34">
        <f>RTM_IEX!K52</f>
        <v>28.03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14.5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2.0583333333333331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74.23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91.83</v>
      </c>
      <c r="AB53" s="75">
        <f>-STOA!Q53</f>
        <v>0</v>
      </c>
      <c r="AC53">
        <f t="shared" si="0"/>
        <v>2.4144201388138207</v>
      </c>
      <c r="AD53">
        <f t="shared" si="1"/>
        <v>271.95150472639307</v>
      </c>
      <c r="AE53">
        <f>'IDT-1'!E53</f>
        <v>0</v>
      </c>
      <c r="AF53" s="24"/>
      <c r="AG53">
        <f t="shared" si="2"/>
        <v>271.95150472639307</v>
      </c>
      <c r="AI53" s="34">
        <f>PXIL!K53</f>
        <v>0</v>
      </c>
      <c r="AJ53" s="34">
        <f>PXIL!Q53</f>
        <v>0</v>
      </c>
      <c r="AK53" s="34">
        <f>RTM_IEX!K53</f>
        <v>25.13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14.5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2.0583333333333331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74.23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91.83</v>
      </c>
      <c r="AB54" s="75">
        <f>-STOA!Q54</f>
        <v>0</v>
      </c>
      <c r="AC54">
        <f t="shared" si="0"/>
        <v>2.4399401388138209</v>
      </c>
      <c r="AD54">
        <f t="shared" si="1"/>
        <v>274.82598472639307</v>
      </c>
      <c r="AE54">
        <f>'IDT-1'!E54</f>
        <v>0</v>
      </c>
      <c r="AF54" s="24"/>
      <c r="AG54">
        <f t="shared" si="2"/>
        <v>274.82598472639307</v>
      </c>
      <c r="AI54" s="34">
        <f>PXIL!K54</f>
        <v>0</v>
      </c>
      <c r="AJ54" s="34">
        <f>PXIL!Q54</f>
        <v>0</v>
      </c>
      <c r="AK54" s="34">
        <f>RTM_IEX!K54</f>
        <v>28.03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14.5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2.0583333333333331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74.23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91.83</v>
      </c>
      <c r="AB55" s="75">
        <f>-STOA!Q55</f>
        <v>0</v>
      </c>
      <c r="AC55">
        <f t="shared" si="0"/>
        <v>2.4484761388138208</v>
      </c>
      <c r="AD55">
        <f t="shared" si="1"/>
        <v>275.78744872639305</v>
      </c>
      <c r="AE55">
        <f>'IDT-1'!E55</f>
        <v>0</v>
      </c>
      <c r="AF55" s="24"/>
      <c r="AG55">
        <f t="shared" si="2"/>
        <v>275.78744872639305</v>
      </c>
      <c r="AI55" s="34">
        <f>PXIL!K55</f>
        <v>0</v>
      </c>
      <c r="AJ55" s="34">
        <f>PXIL!Q55</f>
        <v>0</v>
      </c>
      <c r="AK55" s="34">
        <f>RTM_IEX!K55</f>
        <v>29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14.5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2.0569984202211691</v>
      </c>
      <c r="F56">
        <f>GT_Spot!S56</f>
        <v>0</v>
      </c>
      <c r="G56">
        <f>PPCL_NG!S56</f>
        <v>45.77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74.23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91.83</v>
      </c>
      <c r="AB56" s="75">
        <f>-STOA!Q56</f>
        <v>0</v>
      </c>
      <c r="AC56">
        <f t="shared" si="0"/>
        <v>2.4144083915784331</v>
      </c>
      <c r="AD56">
        <f t="shared" si="1"/>
        <v>271.95018156051623</v>
      </c>
      <c r="AE56">
        <f>'IDT-1'!E56</f>
        <v>0</v>
      </c>
      <c r="AF56" s="24"/>
      <c r="AG56">
        <f t="shared" si="2"/>
        <v>271.95018156051623</v>
      </c>
      <c r="AI56" s="34">
        <f>PXIL!K56</f>
        <v>0</v>
      </c>
      <c r="AJ56" s="34">
        <f>PXIL!Q56</f>
        <v>0</v>
      </c>
      <c r="AK56" s="34">
        <f>RTM_IEX!K56</f>
        <v>25.13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14.5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2.0569984202211691</v>
      </c>
      <c r="F57">
        <f>GT_Spot!S57</f>
        <v>0</v>
      </c>
      <c r="G57">
        <f>PPCL_NG!S57</f>
        <v>45.77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74.23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91.83</v>
      </c>
      <c r="AB57" s="75">
        <f>-STOA!Q57</f>
        <v>0</v>
      </c>
      <c r="AC57">
        <f t="shared" si="0"/>
        <v>2.3974243915784332</v>
      </c>
      <c r="AD57">
        <f t="shared" si="1"/>
        <v>270.0371655605162</v>
      </c>
      <c r="AE57">
        <f>'IDT-1'!E57</f>
        <v>0</v>
      </c>
      <c r="AF57" s="24"/>
      <c r="AG57">
        <f t="shared" si="2"/>
        <v>270.0371655605162</v>
      </c>
      <c r="AI57" s="34">
        <f>PXIL!K57</f>
        <v>0</v>
      </c>
      <c r="AJ57" s="34">
        <f>PXIL!Q57</f>
        <v>0</v>
      </c>
      <c r="AK57" s="34">
        <f>RTM_IEX!K57</f>
        <v>23.2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14.5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1.1566800000000002</v>
      </c>
      <c r="E58">
        <f>GT_NG!S58</f>
        <v>2.0569984202211691</v>
      </c>
      <c r="F58">
        <f>GT_Spot!S58</f>
        <v>0</v>
      </c>
      <c r="G58">
        <f>PPCL_NG!S58</f>
        <v>45.77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74.23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91.83</v>
      </c>
      <c r="AB58" s="75">
        <f>-STOA!Q58</f>
        <v>0</v>
      </c>
      <c r="AC58">
        <f t="shared" si="0"/>
        <v>2.4144083915784331</v>
      </c>
      <c r="AD58">
        <f t="shared" si="1"/>
        <v>271.95018156051623</v>
      </c>
      <c r="AE58">
        <f>'IDT-1'!E58</f>
        <v>0</v>
      </c>
      <c r="AF58" s="24"/>
      <c r="AG58">
        <f t="shared" si="2"/>
        <v>271.95018156051623</v>
      </c>
      <c r="AI58" s="34">
        <f>PXIL!K58</f>
        <v>0</v>
      </c>
      <c r="AJ58" s="34">
        <f>PXIL!Q58</f>
        <v>0</v>
      </c>
      <c r="AK58" s="34">
        <f>RTM_IEX!K58</f>
        <v>25.13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14.5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1.1566800000000002</v>
      </c>
      <c r="E59">
        <f>GT_NG!S59</f>
        <v>2.0569984202211691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74.23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91.83</v>
      </c>
      <c r="AB59" s="75">
        <f>-STOA!Q59</f>
        <v>0</v>
      </c>
      <c r="AC59">
        <f t="shared" si="0"/>
        <v>2.4006803915784336</v>
      </c>
      <c r="AD59">
        <f t="shared" si="1"/>
        <v>270.4039095605163</v>
      </c>
      <c r="AE59">
        <f>'IDT-1'!E59</f>
        <v>0</v>
      </c>
      <c r="AF59" s="24"/>
      <c r="AG59">
        <f t="shared" si="2"/>
        <v>270.4039095605163</v>
      </c>
      <c r="AI59" s="34">
        <f>PXIL!K59</f>
        <v>0</v>
      </c>
      <c r="AJ59" s="34">
        <f>PXIL!Q59</f>
        <v>0</v>
      </c>
      <c r="AK59" s="34">
        <f>RTM_IEX!K59</f>
        <v>24.17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14.5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1.1566800000000002</v>
      </c>
      <c r="E60">
        <f>GT_NG!S60</f>
        <v>2.0569984202211691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74.23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91.83</v>
      </c>
      <c r="AB60" s="75">
        <f>-STOA!Q60</f>
        <v>0</v>
      </c>
      <c r="AC60">
        <f t="shared" si="0"/>
        <v>2.4261123915784335</v>
      </c>
      <c r="AD60">
        <f t="shared" si="1"/>
        <v>273.26847756051626</v>
      </c>
      <c r="AE60">
        <f>'IDT-1'!E60</f>
        <v>0</v>
      </c>
      <c r="AF60" s="24"/>
      <c r="AG60">
        <f t="shared" si="2"/>
        <v>273.26847756051626</v>
      </c>
      <c r="AI60" s="34">
        <f>PXIL!K60</f>
        <v>0</v>
      </c>
      <c r="AJ60" s="34">
        <f>PXIL!Q60</f>
        <v>0</v>
      </c>
      <c r="AK60" s="34">
        <f>RTM_IEX!K60</f>
        <v>27.06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14.5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1.1566800000000002</v>
      </c>
      <c r="E61">
        <f>GT_NG!S61</f>
        <v>2.0569984202211691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74.23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91.83</v>
      </c>
      <c r="AB61" s="75">
        <f>-STOA!Q61</f>
        <v>0</v>
      </c>
      <c r="AC61">
        <f t="shared" si="0"/>
        <v>2.4430963915784338</v>
      </c>
      <c r="AD61">
        <f t="shared" si="1"/>
        <v>275.18149356051629</v>
      </c>
      <c r="AE61">
        <f>'IDT-1'!E61</f>
        <v>0</v>
      </c>
      <c r="AF61" s="24"/>
      <c r="AG61">
        <f t="shared" si="2"/>
        <v>275.18149356051629</v>
      </c>
      <c r="AI61" s="34">
        <f>PXIL!K61</f>
        <v>0</v>
      </c>
      <c r="AJ61" s="34">
        <f>PXIL!Q61</f>
        <v>0</v>
      </c>
      <c r="AK61" s="34">
        <f>RTM_IEX!K61</f>
        <v>28.99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14.5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1.1566800000000002</v>
      </c>
      <c r="E62">
        <f>GT_NG!S62</f>
        <v>2.0583333333333331</v>
      </c>
      <c r="F62">
        <f>GT_Spot!S62</f>
        <v>0</v>
      </c>
      <c r="G62">
        <f>PPCL_NG!S62</f>
        <v>43.165467625899282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74.23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91.83</v>
      </c>
      <c r="AB62" s="75">
        <f>-STOA!Q62</f>
        <v>0</v>
      </c>
      <c r="AC62">
        <f t="shared" si="0"/>
        <v>2.4340042539217341</v>
      </c>
      <c r="AD62">
        <f t="shared" si="1"/>
        <v>274.15738823718436</v>
      </c>
      <c r="AE62">
        <f>'IDT-1'!E62</f>
        <v>0</v>
      </c>
      <c r="AF62" s="24"/>
      <c r="AG62">
        <f t="shared" si="2"/>
        <v>274.15738823718436</v>
      </c>
      <c r="AI62" s="34">
        <f>PXIL!K62</f>
        <v>0</v>
      </c>
      <c r="AJ62" s="34">
        <f>PXIL!Q62</f>
        <v>0</v>
      </c>
      <c r="AK62" s="34">
        <f>RTM_IEX!K62</f>
        <v>29.96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14.5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1.1566800000000002</v>
      </c>
      <c r="E63">
        <f>GT_NG!S63</f>
        <v>2.0583333333333331</v>
      </c>
      <c r="F63">
        <f>GT_Spot!S63</f>
        <v>0</v>
      </c>
      <c r="G63">
        <f>PPCL_NG!S63</f>
        <v>43.165467625899282</v>
      </c>
      <c r="H63">
        <f>PPCL_Spot!S63</f>
        <v>0</v>
      </c>
      <c r="I63">
        <f>Bawana_NG!S63</f>
        <v>18.999146566051298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74.23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91.83</v>
      </c>
      <c r="AB63" s="75">
        <f>-STOA!Q63</f>
        <v>0</v>
      </c>
      <c r="AC63">
        <f t="shared" si="0"/>
        <v>2.4192927222224987</v>
      </c>
      <c r="AD63">
        <f t="shared" si="1"/>
        <v>272.50033480306143</v>
      </c>
      <c r="AE63">
        <f>'IDT-1'!E63</f>
        <v>0</v>
      </c>
      <c r="AF63" s="24"/>
      <c r="AG63">
        <f t="shared" si="2"/>
        <v>272.50033480306143</v>
      </c>
      <c r="AI63" s="34">
        <f>PXIL!K63</f>
        <v>0</v>
      </c>
      <c r="AJ63" s="34">
        <f>PXIL!Q63</f>
        <v>0</v>
      </c>
      <c r="AK63" s="34">
        <f>RTM_IEX!K63</f>
        <v>24.15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19.329999999999998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1.1566800000000002</v>
      </c>
      <c r="E64">
        <f>GT_NG!S64</f>
        <v>2.0583333333333331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18.999146566051298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74.23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91.83</v>
      </c>
      <c r="AB64" s="75">
        <f>-STOA!Q64</f>
        <v>0</v>
      </c>
      <c r="AC64">
        <f t="shared" si="0"/>
        <v>2.4285726071145848</v>
      </c>
      <c r="AD64">
        <f t="shared" si="1"/>
        <v>273.54558729227006</v>
      </c>
      <c r="AE64">
        <f>'IDT-1'!E64</f>
        <v>0</v>
      </c>
      <c r="AF64" s="24"/>
      <c r="AG64">
        <f t="shared" si="2"/>
        <v>273.54558729227006</v>
      </c>
      <c r="AI64" s="34">
        <f>PXIL!K64</f>
        <v>0</v>
      </c>
      <c r="AJ64" s="34">
        <f>PXIL!Q64</f>
        <v>0</v>
      </c>
      <c r="AK64" s="34">
        <f>RTM_IEX!K64</f>
        <v>28.03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14.5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1.1566800000000002</v>
      </c>
      <c r="E65">
        <f>GT_NG!S65</f>
        <v>2.0583333333333331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18.999146566051298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74.23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91.83</v>
      </c>
      <c r="AB65" s="75">
        <f>-STOA!Q65</f>
        <v>0</v>
      </c>
      <c r="AC65">
        <f t="shared" si="0"/>
        <v>2.3946046071145846</v>
      </c>
      <c r="AD65">
        <f t="shared" si="1"/>
        <v>269.71955529227006</v>
      </c>
      <c r="AE65">
        <f>'IDT-1'!E65</f>
        <v>0</v>
      </c>
      <c r="AF65" s="24"/>
      <c r="AG65">
        <f t="shared" si="2"/>
        <v>269.71955529227006</v>
      </c>
      <c r="AI65" s="34">
        <f>PXIL!K65</f>
        <v>0</v>
      </c>
      <c r="AJ65" s="34">
        <f>PXIL!Q65</f>
        <v>0</v>
      </c>
      <c r="AK65" s="34">
        <f>RTM_IEX!K65</f>
        <v>24.17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14.5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1.1566800000000002</v>
      </c>
      <c r="E66">
        <f>GT_NG!S66</f>
        <v>2.0583333333333331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18.999146566051298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74.23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14.5</v>
      </c>
      <c r="Z66" s="34">
        <f>IEX!Q66</f>
        <v>0</v>
      </c>
      <c r="AA66" s="75">
        <f>STOA!K66</f>
        <v>91.83</v>
      </c>
      <c r="AB66" s="75">
        <f>-STOA!Q66</f>
        <v>0</v>
      </c>
      <c r="AC66">
        <f t="shared" si="0"/>
        <v>2.343564607114585</v>
      </c>
      <c r="AD66">
        <f t="shared" si="1"/>
        <v>263.97059529227005</v>
      </c>
      <c r="AE66">
        <f>'IDT-1'!E66</f>
        <v>0</v>
      </c>
      <c r="AF66" s="24"/>
      <c r="AG66">
        <f t="shared" si="2"/>
        <v>263.97059529227005</v>
      </c>
      <c r="AI66" s="34">
        <f>PXIL!K66</f>
        <v>0</v>
      </c>
      <c r="AJ66" s="34">
        <f>PXIL!Q66</f>
        <v>0</v>
      </c>
      <c r="AK66" s="34">
        <f>RTM_IEX!K66</f>
        <v>18.37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1.1566800000000002</v>
      </c>
      <c r="E67">
        <f>GT_NG!S67</f>
        <v>2.0583333333333331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18.999146566051298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74.23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91.83</v>
      </c>
      <c r="AB67" s="75">
        <f>-STOA!Q67</f>
        <v>0</v>
      </c>
      <c r="AC67">
        <f t="shared" si="0"/>
        <v>2.3009726071145846</v>
      </c>
      <c r="AD67">
        <f t="shared" si="1"/>
        <v>259.17318729227003</v>
      </c>
      <c r="AE67">
        <f>'IDT-1'!E67</f>
        <v>0</v>
      </c>
      <c r="AF67" s="24"/>
      <c r="AG67">
        <f t="shared" si="2"/>
        <v>259.17318729227003</v>
      </c>
      <c r="AI67" s="34">
        <f>PXIL!K67</f>
        <v>0</v>
      </c>
      <c r="AJ67" s="34">
        <f>PXIL!Q67</f>
        <v>0</v>
      </c>
      <c r="AK67" s="34">
        <f>RTM_IEX!K67</f>
        <v>28.03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1.1566800000000002</v>
      </c>
      <c r="E68">
        <f>GT_NG!S68</f>
        <v>2.0583333333333331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18.999146566051298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74.23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91.83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2.2839886071145847</v>
      </c>
      <c r="AD68">
        <f t="shared" ref="AD68:AD98" si="4">SUM(B68:AB68,AI68:AR68)-AC68</f>
        <v>257.26017129227006</v>
      </c>
      <c r="AE68">
        <f>'IDT-1'!E68</f>
        <v>0</v>
      </c>
      <c r="AF68" s="24"/>
      <c r="AG68">
        <f t="shared" ref="AG68:AG98" si="5">SUM(AD68:AF68)+AT68</f>
        <v>257.26017129227006</v>
      </c>
      <c r="AI68" s="34">
        <f>PXIL!K68</f>
        <v>0</v>
      </c>
      <c r="AJ68" s="34">
        <f>PXIL!Q68</f>
        <v>0</v>
      </c>
      <c r="AK68" s="34">
        <f>RTM_IEX!K68</f>
        <v>26.1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1.1566800000000002</v>
      </c>
      <c r="E69">
        <f>GT_NG!S69</f>
        <v>2.0583333333333331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18.999146566051298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74.23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91.83</v>
      </c>
      <c r="AB69" s="75">
        <f>-STOA!Q69</f>
        <v>0</v>
      </c>
      <c r="AC69">
        <f t="shared" si="3"/>
        <v>2.2159646071145849</v>
      </c>
      <c r="AD69">
        <f t="shared" si="4"/>
        <v>249.59819529227002</v>
      </c>
      <c r="AE69">
        <f>'IDT-1'!E69</f>
        <v>0</v>
      </c>
      <c r="AF69" s="24"/>
      <c r="AG69">
        <f t="shared" si="5"/>
        <v>249.59819529227002</v>
      </c>
      <c r="AI69" s="34">
        <f>PXIL!K69</f>
        <v>0</v>
      </c>
      <c r="AJ69" s="34">
        <f>PXIL!Q69</f>
        <v>0</v>
      </c>
      <c r="AK69" s="34">
        <f>RTM_IEX!K69</f>
        <v>18.37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1.1566800000000002</v>
      </c>
      <c r="E70">
        <f>GT_NG!S70</f>
        <v>2.0583333333333331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18.999146566051298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74.23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91.83</v>
      </c>
      <c r="AB70" s="75">
        <f>-STOA!Q70</f>
        <v>0</v>
      </c>
      <c r="AC70">
        <f t="shared" si="3"/>
        <v>2.1904446071145847</v>
      </c>
      <c r="AD70">
        <f t="shared" si="4"/>
        <v>246.72371529227001</v>
      </c>
      <c r="AE70">
        <f>'IDT-1'!E70</f>
        <v>0</v>
      </c>
      <c r="AF70" s="24"/>
      <c r="AG70">
        <f t="shared" si="5"/>
        <v>246.72371529227001</v>
      </c>
      <c r="AI70" s="34">
        <f>PXIL!K70</f>
        <v>0</v>
      </c>
      <c r="AJ70" s="34">
        <f>PXIL!Q70</f>
        <v>0</v>
      </c>
      <c r="AK70" s="34">
        <f>RTM_IEX!K70</f>
        <v>15.47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1.1566800000000002</v>
      </c>
      <c r="E71">
        <f>GT_NG!S71</f>
        <v>2.0583333333333331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18.999146566051298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74.23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19.34</v>
      </c>
      <c r="Z71" s="34">
        <f>IEX!Q71</f>
        <v>0</v>
      </c>
      <c r="AA71" s="75">
        <f>STOA!K71</f>
        <v>62.83</v>
      </c>
      <c r="AB71" s="75">
        <f>-STOA!Q71</f>
        <v>0</v>
      </c>
      <c r="AC71">
        <f t="shared" si="3"/>
        <v>2.2329486071145848</v>
      </c>
      <c r="AD71">
        <f t="shared" si="4"/>
        <v>251.51121129227005</v>
      </c>
      <c r="AE71">
        <f>'IDT-1'!E71</f>
        <v>0</v>
      </c>
      <c r="AF71" s="24"/>
      <c r="AG71">
        <f t="shared" si="5"/>
        <v>251.51121129227005</v>
      </c>
      <c r="AI71" s="34">
        <f>PXIL!K71</f>
        <v>0</v>
      </c>
      <c r="AJ71" s="34">
        <f>PXIL!Q71</f>
        <v>0</v>
      </c>
      <c r="AK71" s="34">
        <f>RTM_IEX!K71</f>
        <v>29.96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1.1566800000000002</v>
      </c>
      <c r="E72">
        <f>GT_NG!S72</f>
        <v>2.0583333333333331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18.999146566051298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74.23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19.34</v>
      </c>
      <c r="Z72" s="34">
        <f>IEX!Q72</f>
        <v>0</v>
      </c>
      <c r="AA72" s="75">
        <f>STOA!K72</f>
        <v>62.83</v>
      </c>
      <c r="AB72" s="75">
        <f>-STOA!Q72</f>
        <v>0</v>
      </c>
      <c r="AC72">
        <f t="shared" si="3"/>
        <v>2.1564766071145849</v>
      </c>
      <c r="AD72">
        <f t="shared" si="4"/>
        <v>242.89768329227005</v>
      </c>
      <c r="AE72">
        <f>'IDT-1'!E72</f>
        <v>0</v>
      </c>
      <c r="AF72" s="24"/>
      <c r="AG72">
        <f t="shared" si="5"/>
        <v>242.89768329227005</v>
      </c>
      <c r="AI72" s="34">
        <f>PXIL!K72</f>
        <v>0</v>
      </c>
      <c r="AJ72" s="34">
        <f>PXIL!Q72</f>
        <v>0</v>
      </c>
      <c r="AK72" s="34">
        <f>RTM_IEX!K72</f>
        <v>21.27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1.1566800000000002</v>
      </c>
      <c r="E73">
        <f>GT_NG!S73</f>
        <v>2.0583333333333331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18.999146566051298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74.23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19.329999999999998</v>
      </c>
      <c r="Z73" s="34">
        <f>IEX!Q73</f>
        <v>0</v>
      </c>
      <c r="AA73" s="75">
        <f>STOA!K73</f>
        <v>62.83</v>
      </c>
      <c r="AB73" s="75">
        <f>-STOA!Q73</f>
        <v>0</v>
      </c>
      <c r="AC73">
        <f t="shared" si="3"/>
        <v>2.0882766071145844</v>
      </c>
      <c r="AD73">
        <f t="shared" si="4"/>
        <v>235.21588329227001</v>
      </c>
      <c r="AE73">
        <f>'IDT-1'!E73</f>
        <v>0</v>
      </c>
      <c r="AF73" s="24"/>
      <c r="AG73">
        <f t="shared" si="5"/>
        <v>235.21588329227001</v>
      </c>
      <c r="AI73" s="34">
        <f>PXIL!K73</f>
        <v>0</v>
      </c>
      <c r="AJ73" s="34">
        <f>PXIL!Q73</f>
        <v>0</v>
      </c>
      <c r="AK73" s="34">
        <f>RTM_IEX!K73</f>
        <v>13.53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1.1566800000000002</v>
      </c>
      <c r="E74">
        <f>GT_NG!S74</f>
        <v>2.0583333333333331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18.999146566051298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74.23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19.329999999999998</v>
      </c>
      <c r="Z74" s="34">
        <f>IEX!Q74</f>
        <v>0</v>
      </c>
      <c r="AA74" s="75">
        <f>STOA!K74</f>
        <v>62.83</v>
      </c>
      <c r="AB74" s="75">
        <f>-STOA!Q74</f>
        <v>0</v>
      </c>
      <c r="AC74">
        <f t="shared" si="3"/>
        <v>1.9692126071145846</v>
      </c>
      <c r="AD74">
        <f t="shared" si="4"/>
        <v>221.80494729227001</v>
      </c>
      <c r="AE74">
        <f>'IDT-1'!E74</f>
        <v>0</v>
      </c>
      <c r="AF74" s="24"/>
      <c r="AG74">
        <f t="shared" si="5"/>
        <v>221.80494729227001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1.1566800000000002</v>
      </c>
      <c r="E75">
        <f>GT_NG!S75</f>
        <v>2.077450980392157</v>
      </c>
      <c r="F75">
        <f>GT_Spot!S75</f>
        <v>0</v>
      </c>
      <c r="G75">
        <f>PPCL_NG!S75</f>
        <v>45.77</v>
      </c>
      <c r="H75">
        <f>PPCL_Spot!S75</f>
        <v>0</v>
      </c>
      <c r="I75">
        <f>Bawana_NG!S75</f>
        <v>18.560000000000002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74.23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14.5</v>
      </c>
      <c r="Z75" s="34">
        <f>IEX!Q75</f>
        <v>0</v>
      </c>
      <c r="AA75" s="75">
        <f>STOA!K75</f>
        <v>62.83</v>
      </c>
      <c r="AB75" s="75">
        <f>-STOA!Q75</f>
        <v>0</v>
      </c>
      <c r="AC75">
        <f t="shared" si="3"/>
        <v>1.9282923526274514</v>
      </c>
      <c r="AD75">
        <f t="shared" si="4"/>
        <v>217.19583862776474</v>
      </c>
      <c r="AE75">
        <f>'IDT-1'!E75</f>
        <v>0</v>
      </c>
      <c r="AF75" s="24"/>
      <c r="AG75">
        <f t="shared" si="5"/>
        <v>217.19583862776474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1.1566800000000002</v>
      </c>
      <c r="E76">
        <f>GT_NG!S76</f>
        <v>2.077450980392157</v>
      </c>
      <c r="F76">
        <f>GT_Spot!S76</f>
        <v>0</v>
      </c>
      <c r="G76">
        <f>PPCL_NG!S76</f>
        <v>45.77</v>
      </c>
      <c r="H76">
        <f>PPCL_Spot!S76</f>
        <v>0</v>
      </c>
      <c r="I76">
        <f>Bawana_NG!S76</f>
        <v>18.560000000000002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74.23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62.83</v>
      </c>
      <c r="AB76" s="75">
        <f>-STOA!Q76</f>
        <v>0</v>
      </c>
      <c r="AC76">
        <f t="shared" si="3"/>
        <v>1.8006923526274512</v>
      </c>
      <c r="AD76">
        <f t="shared" si="4"/>
        <v>202.82343862776472</v>
      </c>
      <c r="AE76">
        <f>'IDT-1'!E76</f>
        <v>0</v>
      </c>
      <c r="AF76" s="24"/>
      <c r="AG76">
        <f t="shared" si="5"/>
        <v>202.82343862776472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1.1566800000000002</v>
      </c>
      <c r="E77">
        <f>GT_NG!S77</f>
        <v>2.077450980392157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18.109999999999996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74.23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62.83</v>
      </c>
      <c r="AB77" s="75">
        <f>-STOA!Q77</f>
        <v>0</v>
      </c>
      <c r="AC77">
        <f t="shared" si="3"/>
        <v>1.7967323526274508</v>
      </c>
      <c r="AD77">
        <f t="shared" si="4"/>
        <v>202.37739862776468</v>
      </c>
      <c r="AE77">
        <f>'IDT-1'!E77</f>
        <v>0</v>
      </c>
      <c r="AF77" s="24"/>
      <c r="AG77">
        <f t="shared" si="5"/>
        <v>202.37739862776468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1.1566800000000002</v>
      </c>
      <c r="E78">
        <f>GT_NG!S78</f>
        <v>2.077450980392157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18.109999999999996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74.23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62.83</v>
      </c>
      <c r="AB78" s="75">
        <f>-STOA!Q78</f>
        <v>0</v>
      </c>
      <c r="AC78">
        <f t="shared" si="3"/>
        <v>1.7967323526274508</v>
      </c>
      <c r="AD78">
        <f t="shared" si="4"/>
        <v>202.37739862776468</v>
      </c>
      <c r="AE78">
        <f>'IDT-1'!E78</f>
        <v>0</v>
      </c>
      <c r="AF78" s="24"/>
      <c r="AG78">
        <f t="shared" si="5"/>
        <v>202.37739862776468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1.1566800000000002</v>
      </c>
      <c r="E79">
        <f>GT_NG!S79</f>
        <v>2.077450980392157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18.41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74.23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62.83</v>
      </c>
      <c r="AB79" s="75">
        <f>-STOA!Q79</f>
        <v>0</v>
      </c>
      <c r="AC79">
        <f t="shared" si="3"/>
        <v>1.799372352627451</v>
      </c>
      <c r="AD79">
        <f t="shared" si="4"/>
        <v>202.6747586277647</v>
      </c>
      <c r="AE79">
        <f>'IDT-1'!E79</f>
        <v>0</v>
      </c>
      <c r="AF79" s="24"/>
      <c r="AG79">
        <f t="shared" si="5"/>
        <v>202.6747586277647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1.1566800000000002</v>
      </c>
      <c r="E80">
        <f>GT_NG!S80</f>
        <v>2.077450980392157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18.41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74.23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62.83</v>
      </c>
      <c r="AB80" s="75">
        <f>-STOA!Q80</f>
        <v>0</v>
      </c>
      <c r="AC80">
        <f t="shared" si="3"/>
        <v>1.799372352627451</v>
      </c>
      <c r="AD80">
        <f t="shared" si="4"/>
        <v>202.6747586277647</v>
      </c>
      <c r="AE80">
        <f>'IDT-1'!E80</f>
        <v>0</v>
      </c>
      <c r="AF80" s="24"/>
      <c r="AG80">
        <f t="shared" si="5"/>
        <v>202.6747586277647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1.1566800000000002</v>
      </c>
      <c r="E81">
        <f>GT_NG!S81</f>
        <v>2.077450980392157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18.41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61.86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62.83</v>
      </c>
      <c r="AB81" s="75">
        <f>-STOA!Q81</f>
        <v>0</v>
      </c>
      <c r="AC81">
        <f t="shared" si="3"/>
        <v>1.6905163526274509</v>
      </c>
      <c r="AD81">
        <f t="shared" si="4"/>
        <v>190.4136146277647</v>
      </c>
      <c r="AE81">
        <f>'IDT-1'!E81</f>
        <v>0</v>
      </c>
      <c r="AF81" s="24"/>
      <c r="AG81">
        <f t="shared" si="5"/>
        <v>190.4136146277647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1.1566800000000002</v>
      </c>
      <c r="E82">
        <f>GT_NG!S82</f>
        <v>2.077450980392157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18.41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57.51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62.83</v>
      </c>
      <c r="AB82" s="75">
        <f>-STOA!Q82</f>
        <v>0</v>
      </c>
      <c r="AC82">
        <f t="shared" si="3"/>
        <v>1.6522363526274513</v>
      </c>
      <c r="AD82">
        <f t="shared" si="4"/>
        <v>186.10189462776472</v>
      </c>
      <c r="AE82">
        <f>'IDT-1'!E82</f>
        <v>0</v>
      </c>
      <c r="AF82" s="24"/>
      <c r="AG82">
        <f t="shared" si="5"/>
        <v>186.10189462776472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1.1566800000000002</v>
      </c>
      <c r="E83">
        <f>GT_NG!S83</f>
        <v>2.0781445138269401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18.41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53.36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62.83</v>
      </c>
      <c r="AB83" s="75">
        <f>-STOA!Q83</f>
        <v>0</v>
      </c>
      <c r="AC83">
        <f t="shared" si="3"/>
        <v>1.6157224557216772</v>
      </c>
      <c r="AD83">
        <f t="shared" si="4"/>
        <v>181.98910205810526</v>
      </c>
      <c r="AE83">
        <f>'IDT-1'!E83</f>
        <v>0</v>
      </c>
      <c r="AF83" s="24"/>
      <c r="AG83">
        <f t="shared" si="5"/>
        <v>181.98910205810526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1.1566800000000002</v>
      </c>
      <c r="E84">
        <f>GT_NG!S84</f>
        <v>2.0781445138269401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18.41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48.33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62.83</v>
      </c>
      <c r="AB84" s="75">
        <f>-STOA!Q84</f>
        <v>0</v>
      </c>
      <c r="AC84">
        <f t="shared" si="3"/>
        <v>1.5714584557216771</v>
      </c>
      <c r="AD84">
        <f t="shared" si="4"/>
        <v>177.00336605810526</v>
      </c>
      <c r="AE84">
        <f>'IDT-1'!E84</f>
        <v>0</v>
      </c>
      <c r="AF84" s="24"/>
      <c r="AG84">
        <f t="shared" si="5"/>
        <v>177.00336605810526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1.1566800000000002</v>
      </c>
      <c r="E85">
        <f>GT_NG!S85</f>
        <v>2.0781445138269401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18.41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48.33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62.83</v>
      </c>
      <c r="AB85" s="75">
        <f>-STOA!Q85</f>
        <v>0</v>
      </c>
      <c r="AC85">
        <f t="shared" si="3"/>
        <v>1.5714584557216771</v>
      </c>
      <c r="AD85">
        <f t="shared" si="4"/>
        <v>177.00336605810526</v>
      </c>
      <c r="AE85">
        <f>'IDT-1'!E85</f>
        <v>0</v>
      </c>
      <c r="AF85" s="24"/>
      <c r="AG85">
        <f t="shared" si="5"/>
        <v>177.00336605810526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1.1566800000000002</v>
      </c>
      <c r="E86">
        <f>GT_NG!S86</f>
        <v>2.0781445138269401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18.41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43.5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62.83</v>
      </c>
      <c r="AB86" s="75">
        <f>-STOA!Q86</f>
        <v>0</v>
      </c>
      <c r="AC86">
        <f t="shared" si="3"/>
        <v>1.528954455721677</v>
      </c>
      <c r="AD86">
        <f t="shared" si="4"/>
        <v>172.21587005810525</v>
      </c>
      <c r="AE86">
        <f>'IDT-1'!E86</f>
        <v>0</v>
      </c>
      <c r="AF86" s="24"/>
      <c r="AG86">
        <f t="shared" si="5"/>
        <v>172.21587005810525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1.1566800000000002</v>
      </c>
      <c r="E87">
        <f>GT_NG!S87</f>
        <v>2.0781445138269401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38.659999999999997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62.83</v>
      </c>
      <c r="AB87" s="75">
        <f>-STOA!Q87</f>
        <v>0</v>
      </c>
      <c r="AC87">
        <f t="shared" si="3"/>
        <v>1.4915544557216771</v>
      </c>
      <c r="AD87">
        <f t="shared" si="4"/>
        <v>168.00327005810524</v>
      </c>
      <c r="AE87">
        <f>'IDT-1'!E87</f>
        <v>0</v>
      </c>
      <c r="AF87" s="24"/>
      <c r="AG87">
        <f t="shared" si="5"/>
        <v>168.00327005810524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1.1566800000000002</v>
      </c>
      <c r="E88">
        <f>GT_NG!S88</f>
        <v>2.0781445138269401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37.5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62.83</v>
      </c>
      <c r="AB88" s="75">
        <f>-STOA!Q88</f>
        <v>0</v>
      </c>
      <c r="AC88">
        <f t="shared" si="3"/>
        <v>1.4813464557216773</v>
      </c>
      <c r="AD88">
        <f t="shared" si="4"/>
        <v>166.85347805810528</v>
      </c>
      <c r="AE88">
        <f>'IDT-1'!E88</f>
        <v>0</v>
      </c>
      <c r="AF88" s="24"/>
      <c r="AG88">
        <f t="shared" si="5"/>
        <v>166.85347805810528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1.1566800000000002</v>
      </c>
      <c r="E89">
        <f>GT_NG!S89</f>
        <v>2.0781445138269401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34.89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62.83</v>
      </c>
      <c r="AB89" s="75">
        <f>-STOA!Q89</f>
        <v>0</v>
      </c>
      <c r="AC89">
        <f t="shared" si="3"/>
        <v>1.4583784557216772</v>
      </c>
      <c r="AD89">
        <f t="shared" si="4"/>
        <v>164.26644605810526</v>
      </c>
      <c r="AE89">
        <f>'IDT-1'!E89</f>
        <v>0</v>
      </c>
      <c r="AF89" s="24"/>
      <c r="AG89">
        <f t="shared" si="5"/>
        <v>164.26644605810526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1.1566800000000002</v>
      </c>
      <c r="E90">
        <f>GT_NG!S90</f>
        <v>2.0781445138269401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32.96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62.83</v>
      </c>
      <c r="AB90" s="75">
        <f>-STOA!Q90</f>
        <v>0</v>
      </c>
      <c r="AC90">
        <f t="shared" si="3"/>
        <v>1.4413944557216771</v>
      </c>
      <c r="AD90">
        <f t="shared" si="4"/>
        <v>162.35343005810526</v>
      </c>
      <c r="AE90">
        <f>'IDT-1'!E90</f>
        <v>0</v>
      </c>
      <c r="AF90" s="24"/>
      <c r="AG90">
        <f t="shared" si="5"/>
        <v>162.35343005810526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1.1566800000000002</v>
      </c>
      <c r="E91">
        <f>GT_NG!S91</f>
        <v>2.0781445138269401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33.83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62.83</v>
      </c>
      <c r="AB91" s="75">
        <f>-STOA!Q91</f>
        <v>0</v>
      </c>
      <c r="AC91">
        <f t="shared" si="3"/>
        <v>1.4490504557216772</v>
      </c>
      <c r="AD91">
        <f t="shared" si="4"/>
        <v>163.21577405810527</v>
      </c>
      <c r="AE91">
        <f>'IDT-1'!E91</f>
        <v>0</v>
      </c>
      <c r="AF91" s="24"/>
      <c r="AG91">
        <f t="shared" si="5"/>
        <v>163.21577405810527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1.1566800000000002</v>
      </c>
      <c r="E92">
        <f>GT_NG!S92</f>
        <v>2.0781445138269401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33.83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62.83</v>
      </c>
      <c r="AB92" s="75">
        <f>-STOA!Q92</f>
        <v>0</v>
      </c>
      <c r="AC92">
        <f t="shared" si="3"/>
        <v>1.4490504557216772</v>
      </c>
      <c r="AD92">
        <f t="shared" si="4"/>
        <v>163.21577405810527</v>
      </c>
      <c r="AE92">
        <f>'IDT-1'!E92</f>
        <v>0</v>
      </c>
      <c r="AF92" s="24"/>
      <c r="AG92">
        <f t="shared" si="5"/>
        <v>163.21577405810527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1.1566800000000002</v>
      </c>
      <c r="E93">
        <f>GT_NG!S93</f>
        <v>2.0781445138269401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33.83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62.83</v>
      </c>
      <c r="AB93" s="75">
        <f>-STOA!Q93</f>
        <v>0</v>
      </c>
      <c r="AC93">
        <f t="shared" si="3"/>
        <v>1.4490504557216772</v>
      </c>
      <c r="AD93">
        <f t="shared" si="4"/>
        <v>163.21577405810527</v>
      </c>
      <c r="AE93">
        <f>'IDT-1'!E93</f>
        <v>0</v>
      </c>
      <c r="AF93" s="24"/>
      <c r="AG93">
        <f t="shared" si="5"/>
        <v>163.21577405810527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1.1566800000000002</v>
      </c>
      <c r="E94">
        <f>GT_NG!S94</f>
        <v>2.0781445138269401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33.83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62.83</v>
      </c>
      <c r="AB94" s="75">
        <f>-STOA!Q94</f>
        <v>0</v>
      </c>
      <c r="AC94">
        <f t="shared" si="3"/>
        <v>1.4490504557216772</v>
      </c>
      <c r="AD94">
        <f t="shared" si="4"/>
        <v>163.21577405810527</v>
      </c>
      <c r="AE94">
        <f>'IDT-1'!E94</f>
        <v>0</v>
      </c>
      <c r="AF94" s="24"/>
      <c r="AG94">
        <f t="shared" si="5"/>
        <v>163.21577405810527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1.1566800000000002</v>
      </c>
      <c r="E95">
        <f>GT_NG!S95</f>
        <v>2.0781445138269401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29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62.83</v>
      </c>
      <c r="AB95" s="75">
        <f>-STOA!Q95</f>
        <v>0</v>
      </c>
      <c r="AC95">
        <f t="shared" si="3"/>
        <v>1.4065464557216774</v>
      </c>
      <c r="AD95">
        <f t="shared" si="4"/>
        <v>158.42827805810529</v>
      </c>
      <c r="AE95">
        <f>'IDT-1'!E95</f>
        <v>0</v>
      </c>
      <c r="AF95" s="24"/>
      <c r="AG95">
        <f t="shared" si="5"/>
        <v>158.42827805810529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1.1566800000000002</v>
      </c>
      <c r="E96">
        <f>GT_NG!S96</f>
        <v>2.0781445138269401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24.16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62.83</v>
      </c>
      <c r="AB96" s="75">
        <f>-STOA!Q96</f>
        <v>0</v>
      </c>
      <c r="AC96">
        <f t="shared" si="3"/>
        <v>1.363954455721677</v>
      </c>
      <c r="AD96">
        <f t="shared" si="4"/>
        <v>153.63087005810524</v>
      </c>
      <c r="AE96">
        <f>'IDT-1'!E96</f>
        <v>0</v>
      </c>
      <c r="AF96" s="24"/>
      <c r="AG96">
        <f t="shared" si="5"/>
        <v>153.63087005810524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1.1566800000000002</v>
      </c>
      <c r="E97">
        <f>GT_NG!S97</f>
        <v>2.0781445138269401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20.5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62.83</v>
      </c>
      <c r="AB97" s="75">
        <f>-STOA!Q97</f>
        <v>0</v>
      </c>
      <c r="AC97">
        <f t="shared" si="3"/>
        <v>1.3317464557216774</v>
      </c>
      <c r="AD97">
        <f t="shared" si="4"/>
        <v>150.00307805810527</v>
      </c>
      <c r="AE97">
        <f>'IDT-1'!E97</f>
        <v>0</v>
      </c>
      <c r="AF97" s="24"/>
      <c r="AG97">
        <f t="shared" si="5"/>
        <v>150.00307805810527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1.1566800000000002</v>
      </c>
      <c r="E98">
        <f>GT_NG!S98</f>
        <v>2.0781445138269401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19.329999999999998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62.83</v>
      </c>
      <c r="AB98" s="75">
        <f>-STOA!Q98</f>
        <v>0</v>
      </c>
      <c r="AC98">
        <f t="shared" si="3"/>
        <v>1.3214504557216771</v>
      </c>
      <c r="AD98">
        <f t="shared" si="4"/>
        <v>148.84337405810527</v>
      </c>
      <c r="AE98">
        <f>'IDT-1'!E98</f>
        <v>0</v>
      </c>
      <c r="AF98" s="24"/>
      <c r="AG98">
        <f t="shared" si="5"/>
        <v>148.84337405810527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4.9746993974814836E-2</v>
      </c>
      <c r="F99">
        <f t="shared" si="6"/>
        <v>0</v>
      </c>
      <c r="G99">
        <f t="shared" si="6"/>
        <v>1.1013246854258532</v>
      </c>
      <c r="H99">
        <f t="shared" si="6"/>
        <v>0</v>
      </c>
      <c r="I99">
        <f t="shared" si="6"/>
        <v>0.45954769504298465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1.1185275000000001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2.6585000000000001E-2</v>
      </c>
      <c r="Z99" s="34">
        <f t="shared" si="6"/>
        <v>0</v>
      </c>
      <c r="AA99" s="75">
        <f t="shared" si="6"/>
        <v>1.7399199999999988</v>
      </c>
      <c r="AB99" s="75">
        <f t="shared" si="6"/>
        <v>0</v>
      </c>
      <c r="AC99">
        <f t="shared" si="6"/>
        <v>4.2510971311104137E-2</v>
      </c>
      <c r="AD99">
        <f t="shared" si="6"/>
        <v>4.7882812231325511</v>
      </c>
      <c r="AE99">
        <f t="shared" si="6"/>
        <v>0</v>
      </c>
      <c r="AG99">
        <f t="shared" si="6"/>
        <v>4.7882812231325511</v>
      </c>
      <c r="AI99">
        <f t="shared" si="6"/>
        <v>0</v>
      </c>
      <c r="AJ99">
        <f t="shared" si="6"/>
        <v>0</v>
      </c>
      <c r="AK99">
        <f t="shared" si="6"/>
        <v>0.22279749999999998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8.4582499999999991E-2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9.3592258064516134</v>
      </c>
      <c r="H3">
        <f>PPCL_Spot!R3</f>
        <v>0</v>
      </c>
      <c r="I3">
        <f>Bawana_NG!R3</f>
        <v>4.9997661803217346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0.18162312948360548</v>
      </c>
      <c r="AD3">
        <f>SUM(B3:AB3,AI3:AR3)-AC3</f>
        <v>20.457368857289744</v>
      </c>
      <c r="AE3">
        <f>'IDT-1'!D3</f>
        <v>0</v>
      </c>
      <c r="AF3" s="24"/>
      <c r="AG3">
        <f>SUM(AD3:AF3)</f>
        <v>20.457368857289744</v>
      </c>
      <c r="AI3" s="34">
        <f>PXIL!L3</f>
        <v>0</v>
      </c>
      <c r="AJ3" s="34">
        <f>PXIL!R3</f>
        <v>0</v>
      </c>
      <c r="AK3" s="34">
        <f>RTM_IEX!L3</f>
        <v>6.28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9.3592258064516134</v>
      </c>
      <c r="H4">
        <f>PPCL_Spot!R4</f>
        <v>0</v>
      </c>
      <c r="I4">
        <f>Bawana_NG!R4</f>
        <v>4.9997661803217346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0.17739912948360548</v>
      </c>
      <c r="AD4">
        <f t="shared" ref="AD4:AD67" si="1">SUM(B4:AB4,AI4:AR4)-AC4</f>
        <v>19.981592857289741</v>
      </c>
      <c r="AE4">
        <f>'IDT-1'!D4</f>
        <v>0</v>
      </c>
      <c r="AF4" s="24"/>
      <c r="AG4">
        <f t="shared" ref="AG4:AG67" si="2">SUM(AD4:AF4)</f>
        <v>19.981592857289741</v>
      </c>
      <c r="AI4" s="34">
        <f>PXIL!L4</f>
        <v>0</v>
      </c>
      <c r="AJ4" s="34">
        <f>PXIL!R4</f>
        <v>0</v>
      </c>
      <c r="AK4" s="34">
        <f>RTM_IEX!L4</f>
        <v>5.8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9.36</v>
      </c>
      <c r="H5">
        <f>PPCL_Spot!R5</f>
        <v>0</v>
      </c>
      <c r="I5">
        <f>Bawana_NG!R5</f>
        <v>4.9997661803217346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0.17573394238683127</v>
      </c>
      <c r="AD5">
        <f t="shared" si="1"/>
        <v>19.794032237934903</v>
      </c>
      <c r="AE5">
        <f>'IDT-1'!D5</f>
        <v>0</v>
      </c>
      <c r="AF5" s="24"/>
      <c r="AG5">
        <f t="shared" si="2"/>
        <v>19.794032237934903</v>
      </c>
      <c r="AI5" s="34">
        <f>PXIL!L5</f>
        <v>0</v>
      </c>
      <c r="AJ5" s="34">
        <f>PXIL!R5</f>
        <v>0</v>
      </c>
      <c r="AK5" s="34">
        <f>RTM_IEX!L5</f>
        <v>5.61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9.36</v>
      </c>
      <c r="H6">
        <f>PPCL_Spot!R6</f>
        <v>0</v>
      </c>
      <c r="I6">
        <f>Bawana_NG!R6</f>
        <v>4.9997661803217346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0.17485394238683127</v>
      </c>
      <c r="AD6">
        <f t="shared" si="1"/>
        <v>19.694912237934901</v>
      </c>
      <c r="AE6">
        <f>'IDT-1'!D6</f>
        <v>0</v>
      </c>
      <c r="AF6" s="24"/>
      <c r="AG6">
        <f t="shared" si="2"/>
        <v>19.694912237934901</v>
      </c>
      <c r="AI6" s="34">
        <f>PXIL!L6</f>
        <v>0</v>
      </c>
      <c r="AJ6" s="34">
        <f>PXIL!R6</f>
        <v>0</v>
      </c>
      <c r="AK6" s="34">
        <f>RTM_IEX!L6</f>
        <v>5.51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9.36</v>
      </c>
      <c r="H7">
        <f>PPCL_Spot!R7</f>
        <v>0</v>
      </c>
      <c r="I7">
        <f>Bawana_NG!R7</f>
        <v>4.9997661803217346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0.16886994238683128</v>
      </c>
      <c r="AD7">
        <f t="shared" si="1"/>
        <v>19.020896237934902</v>
      </c>
      <c r="AE7">
        <f>'IDT-1'!D7</f>
        <v>0</v>
      </c>
      <c r="AF7" s="24"/>
      <c r="AG7">
        <f t="shared" si="2"/>
        <v>19.020896237934902</v>
      </c>
      <c r="AI7" s="34">
        <f>PXIL!L7</f>
        <v>0</v>
      </c>
      <c r="AJ7" s="34">
        <f>PXIL!R7</f>
        <v>0</v>
      </c>
      <c r="AK7" s="34">
        <f>RTM_IEX!L7</f>
        <v>4.83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9.36</v>
      </c>
      <c r="H8">
        <f>PPCL_Spot!R8</f>
        <v>0</v>
      </c>
      <c r="I8">
        <f>Bawana_NG!R8</f>
        <v>4.9997661803217346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0.16886994238683128</v>
      </c>
      <c r="AD8">
        <f t="shared" si="1"/>
        <v>19.020896237934902</v>
      </c>
      <c r="AE8">
        <f>'IDT-1'!D8</f>
        <v>0</v>
      </c>
      <c r="AF8" s="24"/>
      <c r="AG8">
        <f t="shared" si="2"/>
        <v>19.020896237934902</v>
      </c>
      <c r="AI8" s="34">
        <f>PXIL!L8</f>
        <v>0</v>
      </c>
      <c r="AJ8" s="34">
        <f>PXIL!R8</f>
        <v>0</v>
      </c>
      <c r="AK8" s="34">
        <f>RTM_IEX!L8</f>
        <v>4.83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9.36</v>
      </c>
      <c r="H9">
        <f>PPCL_Spot!R9</f>
        <v>0</v>
      </c>
      <c r="I9">
        <f>Bawana_NG!R9</f>
        <v>4.9997661803217346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0.16886994238683128</v>
      </c>
      <c r="AD9">
        <f t="shared" si="1"/>
        <v>19.020896237934902</v>
      </c>
      <c r="AE9">
        <f>'IDT-1'!D9</f>
        <v>0</v>
      </c>
      <c r="AF9" s="24"/>
      <c r="AG9">
        <f t="shared" si="2"/>
        <v>19.020896237934902</v>
      </c>
      <c r="AI9" s="34">
        <f>PXIL!L9</f>
        <v>0</v>
      </c>
      <c r="AJ9" s="34">
        <f>PXIL!R9</f>
        <v>0</v>
      </c>
      <c r="AK9" s="34">
        <f>RTM_IEX!L9</f>
        <v>4.83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9.36</v>
      </c>
      <c r="H10">
        <f>PPCL_Spot!R10</f>
        <v>0</v>
      </c>
      <c r="I10">
        <f>Bawana_NG!R10</f>
        <v>5.0002363284019475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0.16887407968993712</v>
      </c>
      <c r="AD10">
        <f t="shared" si="1"/>
        <v>19.021362248712006</v>
      </c>
      <c r="AE10">
        <f>'IDT-1'!D10</f>
        <v>0</v>
      </c>
      <c r="AF10" s="24"/>
      <c r="AG10">
        <f t="shared" si="2"/>
        <v>19.021362248712006</v>
      </c>
      <c r="AI10" s="34">
        <f>PXIL!L10</f>
        <v>0</v>
      </c>
      <c r="AJ10" s="34">
        <f>PXIL!R10</f>
        <v>0</v>
      </c>
      <c r="AK10" s="34">
        <f>RTM_IEX!L10</f>
        <v>4.83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9.36</v>
      </c>
      <c r="H11">
        <f>PPCL_Spot!R11</f>
        <v>0</v>
      </c>
      <c r="I11">
        <f>Bawana_NG!R11</f>
        <v>5.0002363284019475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0.16887407968993712</v>
      </c>
      <c r="AD11">
        <f t="shared" si="1"/>
        <v>19.021362248712006</v>
      </c>
      <c r="AE11">
        <f>'IDT-1'!D11</f>
        <v>0</v>
      </c>
      <c r="AF11" s="24"/>
      <c r="AG11">
        <f t="shared" si="2"/>
        <v>19.021362248712006</v>
      </c>
      <c r="AI11" s="34">
        <f>PXIL!L11</f>
        <v>0</v>
      </c>
      <c r="AJ11" s="34">
        <f>PXIL!R11</f>
        <v>0</v>
      </c>
      <c r="AK11" s="34">
        <f>RTM_IEX!L11</f>
        <v>4.83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9.36</v>
      </c>
      <c r="H12">
        <f>PPCL_Spot!R12</f>
        <v>0</v>
      </c>
      <c r="I12">
        <f>Bawana_NG!R12</f>
        <v>5.0002363284019475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0.16887407968993712</v>
      </c>
      <c r="AD12">
        <f t="shared" si="1"/>
        <v>19.021362248712006</v>
      </c>
      <c r="AE12">
        <f>'IDT-1'!D12</f>
        <v>0</v>
      </c>
      <c r="AF12" s="24"/>
      <c r="AG12">
        <f t="shared" si="2"/>
        <v>19.021362248712006</v>
      </c>
      <c r="AI12" s="34">
        <f>PXIL!L12</f>
        <v>0</v>
      </c>
      <c r="AJ12" s="34">
        <f>PXIL!R12</f>
        <v>0</v>
      </c>
      <c r="AK12" s="34">
        <f>RTM_IEX!L12</f>
        <v>4.83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9.36</v>
      </c>
      <c r="H13">
        <f>PPCL_Spot!R13</f>
        <v>0</v>
      </c>
      <c r="I13">
        <f>Bawana_NG!R13</f>
        <v>5.0002258049948063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0.16808198708395428</v>
      </c>
      <c r="AD13">
        <f t="shared" si="1"/>
        <v>18.932143817910852</v>
      </c>
      <c r="AE13">
        <f>'IDT-1'!D13</f>
        <v>0</v>
      </c>
      <c r="AF13" s="24"/>
      <c r="AG13">
        <f t="shared" si="2"/>
        <v>18.932143817910852</v>
      </c>
      <c r="AI13" s="34">
        <f>PXIL!L13</f>
        <v>0</v>
      </c>
      <c r="AJ13" s="34">
        <f>PXIL!R13</f>
        <v>0</v>
      </c>
      <c r="AK13" s="34">
        <f>RTM_IEX!L13</f>
        <v>4.74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9.36</v>
      </c>
      <c r="H14">
        <f>PPCL_Spot!R14</f>
        <v>0</v>
      </c>
      <c r="I14">
        <f>Bawana_NG!R14</f>
        <v>5.0002258049948063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0.16552998708395428</v>
      </c>
      <c r="AD14">
        <f t="shared" si="1"/>
        <v>18.644695817910851</v>
      </c>
      <c r="AE14">
        <f>'IDT-1'!D14</f>
        <v>0</v>
      </c>
      <c r="AF14" s="24"/>
      <c r="AG14">
        <f t="shared" si="2"/>
        <v>18.644695817910851</v>
      </c>
      <c r="AI14" s="34">
        <f>PXIL!L14</f>
        <v>0</v>
      </c>
      <c r="AJ14" s="34">
        <f>PXIL!R14</f>
        <v>0</v>
      </c>
      <c r="AK14" s="34">
        <f>RTM_IEX!L14</f>
        <v>4.45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9.36</v>
      </c>
      <c r="H15">
        <f>PPCL_Spot!R15</f>
        <v>0</v>
      </c>
      <c r="I15">
        <f>Bawana_NG!R15</f>
        <v>5.0002258049948063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0.16464998708395429</v>
      </c>
      <c r="AD15">
        <f t="shared" si="1"/>
        <v>18.545575817910851</v>
      </c>
      <c r="AE15">
        <f>'IDT-1'!D15</f>
        <v>0</v>
      </c>
      <c r="AF15" s="24"/>
      <c r="AG15">
        <f t="shared" si="2"/>
        <v>18.545575817910851</v>
      </c>
      <c r="AI15" s="34">
        <f>PXIL!L15</f>
        <v>0</v>
      </c>
      <c r="AJ15" s="34">
        <f>PXIL!R15</f>
        <v>0</v>
      </c>
      <c r="AK15" s="34">
        <f>RTM_IEX!L15</f>
        <v>4.3499999999999996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9.36</v>
      </c>
      <c r="H16">
        <f>PPCL_Spot!R16</f>
        <v>0</v>
      </c>
      <c r="I16">
        <f>Bawana_NG!R16</f>
        <v>5.0002258049948063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0.16376998708395429</v>
      </c>
      <c r="AD16">
        <f t="shared" si="1"/>
        <v>18.446455817910852</v>
      </c>
      <c r="AE16">
        <f>'IDT-1'!D16</f>
        <v>0</v>
      </c>
      <c r="AF16" s="24"/>
      <c r="AG16">
        <f t="shared" si="2"/>
        <v>18.446455817910852</v>
      </c>
      <c r="AI16" s="34">
        <f>PXIL!L16</f>
        <v>0</v>
      </c>
      <c r="AJ16" s="34">
        <f>PXIL!R16</f>
        <v>0</v>
      </c>
      <c r="AK16" s="34">
        <f>RTM_IEX!L16</f>
        <v>4.25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9.36</v>
      </c>
      <c r="H17">
        <f>PPCL_Spot!R17</f>
        <v>0</v>
      </c>
      <c r="I17">
        <f>Bawana_NG!R17</f>
        <v>5.0002258049948063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0.16297798708395428</v>
      </c>
      <c r="AD17">
        <f t="shared" si="1"/>
        <v>18.357247817910849</v>
      </c>
      <c r="AE17">
        <f>'IDT-1'!D17</f>
        <v>0</v>
      </c>
      <c r="AF17" s="24"/>
      <c r="AG17">
        <f t="shared" si="2"/>
        <v>18.357247817910849</v>
      </c>
      <c r="AI17" s="34">
        <f>PXIL!L17</f>
        <v>0</v>
      </c>
      <c r="AJ17" s="34">
        <f>PXIL!R17</f>
        <v>0</v>
      </c>
      <c r="AK17" s="34">
        <f>RTM_IEX!L17</f>
        <v>4.16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9.36</v>
      </c>
      <c r="H18">
        <f>PPCL_Spot!R18</f>
        <v>0</v>
      </c>
      <c r="I18">
        <f>Bawana_NG!R18</f>
        <v>5.0002258049948063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0.16297798708395428</v>
      </c>
      <c r="AD18">
        <f t="shared" si="1"/>
        <v>18.357247817910849</v>
      </c>
      <c r="AE18">
        <f>'IDT-1'!D18</f>
        <v>0</v>
      </c>
      <c r="AF18" s="24"/>
      <c r="AG18">
        <f t="shared" si="2"/>
        <v>18.357247817910849</v>
      </c>
      <c r="AI18" s="34">
        <f>PXIL!L18</f>
        <v>0</v>
      </c>
      <c r="AJ18" s="34">
        <f>PXIL!R18</f>
        <v>0</v>
      </c>
      <c r="AK18" s="34">
        <f>RTM_IEX!L18</f>
        <v>4.16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9.36</v>
      </c>
      <c r="H19">
        <f>PPCL_Spot!R19</f>
        <v>0</v>
      </c>
      <c r="I19">
        <f>Bawana_NG!R19</f>
        <v>5.0002258049948063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0.17318598708395427</v>
      </c>
      <c r="AD19">
        <f t="shared" si="1"/>
        <v>19.507039817910851</v>
      </c>
      <c r="AE19">
        <f>'IDT-1'!D19</f>
        <v>0</v>
      </c>
      <c r="AF19" s="24"/>
      <c r="AG19">
        <f t="shared" si="2"/>
        <v>19.507039817910851</v>
      </c>
      <c r="AI19" s="34">
        <f>PXIL!L19</f>
        <v>0</v>
      </c>
      <c r="AJ19" s="34">
        <f>PXIL!R19</f>
        <v>0</v>
      </c>
      <c r="AK19" s="34">
        <f>RTM_IEX!L19</f>
        <v>5.32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9.36</v>
      </c>
      <c r="H20">
        <f>PPCL_Spot!R20</f>
        <v>0</v>
      </c>
      <c r="I20">
        <f>Bawana_NG!R20</f>
        <v>5.0002258049948063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0.17740998708395428</v>
      </c>
      <c r="AD20">
        <f t="shared" si="1"/>
        <v>19.982815817910851</v>
      </c>
      <c r="AE20">
        <f>'IDT-1'!D20</f>
        <v>0</v>
      </c>
      <c r="AF20" s="24"/>
      <c r="AG20">
        <f t="shared" si="2"/>
        <v>19.982815817910851</v>
      </c>
      <c r="AI20" s="34">
        <f>PXIL!L20</f>
        <v>0</v>
      </c>
      <c r="AJ20" s="34">
        <f>PXIL!R20</f>
        <v>0</v>
      </c>
      <c r="AK20" s="34">
        <f>RTM_IEX!L20</f>
        <v>5.8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9.36</v>
      </c>
      <c r="H21">
        <f>PPCL_Spot!R21</f>
        <v>0</v>
      </c>
      <c r="I21">
        <f>Bawana_NG!R21</f>
        <v>5.0002258049948063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0.17740998708395428</v>
      </c>
      <c r="AD21">
        <f t="shared" si="1"/>
        <v>19.982815817910851</v>
      </c>
      <c r="AE21">
        <f>'IDT-1'!D21</f>
        <v>0</v>
      </c>
      <c r="AF21" s="24"/>
      <c r="AG21">
        <f t="shared" si="2"/>
        <v>19.982815817910851</v>
      </c>
      <c r="AI21" s="34">
        <f>PXIL!L21</f>
        <v>0</v>
      </c>
      <c r="AJ21" s="34">
        <f>PXIL!R21</f>
        <v>0</v>
      </c>
      <c r="AK21" s="34">
        <f>RTM_IEX!L21</f>
        <v>5.8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9.36</v>
      </c>
      <c r="H22">
        <f>PPCL_Spot!R22</f>
        <v>0</v>
      </c>
      <c r="I22">
        <f>Bawana_NG!R22</f>
        <v>5.0002258049948063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0.17740998708395428</v>
      </c>
      <c r="AD22">
        <f t="shared" si="1"/>
        <v>19.982815817910851</v>
      </c>
      <c r="AE22">
        <f>'IDT-1'!D22</f>
        <v>0</v>
      </c>
      <c r="AF22" s="24"/>
      <c r="AG22">
        <f t="shared" si="2"/>
        <v>19.982815817910851</v>
      </c>
      <c r="AI22" s="34">
        <f>PXIL!L22</f>
        <v>0</v>
      </c>
      <c r="AJ22" s="34">
        <f>PXIL!R22</f>
        <v>0</v>
      </c>
      <c r="AK22" s="34">
        <f>RTM_IEX!L22</f>
        <v>5.8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9.36</v>
      </c>
      <c r="H23">
        <f>PPCL_Spot!R23</f>
        <v>0</v>
      </c>
      <c r="I23">
        <f>Bawana_NG!R23</f>
        <v>5.0002258049948063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0.18163398708395428</v>
      </c>
      <c r="AD23">
        <f t="shared" si="1"/>
        <v>20.45859181791085</v>
      </c>
      <c r="AE23">
        <f>'IDT-1'!D23</f>
        <v>0</v>
      </c>
      <c r="AF23" s="24"/>
      <c r="AG23">
        <f t="shared" si="2"/>
        <v>20.45859181791085</v>
      </c>
      <c r="AI23" s="34">
        <f>PXIL!L23</f>
        <v>0</v>
      </c>
      <c r="AJ23" s="34">
        <f>PXIL!R23</f>
        <v>0</v>
      </c>
      <c r="AK23" s="34">
        <f>RTM_IEX!L23</f>
        <v>6.28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9.36</v>
      </c>
      <c r="H24">
        <f>PPCL_Spot!R24</f>
        <v>0</v>
      </c>
      <c r="I24">
        <f>Bawana_NG!R24</f>
        <v>5.0002258049948063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0.18163398708395428</v>
      </c>
      <c r="AD24">
        <f t="shared" si="1"/>
        <v>20.45859181791085</v>
      </c>
      <c r="AE24">
        <f>'IDT-1'!D24</f>
        <v>0</v>
      </c>
      <c r="AF24" s="24"/>
      <c r="AG24">
        <f t="shared" si="2"/>
        <v>20.45859181791085</v>
      </c>
      <c r="AI24" s="34">
        <f>PXIL!L24</f>
        <v>0</v>
      </c>
      <c r="AJ24" s="34">
        <f>PXIL!R24</f>
        <v>0</v>
      </c>
      <c r="AK24" s="34">
        <f>RTM_IEX!L24</f>
        <v>6.28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9.36</v>
      </c>
      <c r="H25">
        <f>PPCL_Spot!R25</f>
        <v>0</v>
      </c>
      <c r="I25">
        <f>Bawana_NG!R25</f>
        <v>5.0002258049948063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0.19016998708395427</v>
      </c>
      <c r="AD25">
        <f t="shared" si="1"/>
        <v>21.42005581791085</v>
      </c>
      <c r="AE25">
        <f>'IDT-1'!D25</f>
        <v>0</v>
      </c>
      <c r="AF25" s="24"/>
      <c r="AG25">
        <f t="shared" si="2"/>
        <v>21.42005581791085</v>
      </c>
      <c r="AI25" s="34">
        <f>PXIL!L25</f>
        <v>0</v>
      </c>
      <c r="AJ25" s="34">
        <f>PXIL!R25</f>
        <v>0</v>
      </c>
      <c r="AK25" s="34">
        <f>RTM_IEX!L25</f>
        <v>7.25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9.36</v>
      </c>
      <c r="H26">
        <f>PPCL_Spot!R26</f>
        <v>0</v>
      </c>
      <c r="I26">
        <f>Bawana_NG!R26</f>
        <v>5.0002258049948063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0.19016998708395427</v>
      </c>
      <c r="AD26">
        <f t="shared" si="1"/>
        <v>21.42005581791085</v>
      </c>
      <c r="AE26">
        <f>'IDT-1'!D26</f>
        <v>0</v>
      </c>
      <c r="AF26" s="24"/>
      <c r="AG26">
        <f t="shared" si="2"/>
        <v>21.42005581791085</v>
      </c>
      <c r="AI26" s="34">
        <f>PXIL!L26</f>
        <v>0</v>
      </c>
      <c r="AJ26" s="34">
        <f>PXIL!R26</f>
        <v>0</v>
      </c>
      <c r="AK26" s="34">
        <f>RTM_IEX!L26</f>
        <v>7.25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9.36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0.18594598708395427</v>
      </c>
      <c r="AD27">
        <f t="shared" si="1"/>
        <v>20.94427981791085</v>
      </c>
      <c r="AE27">
        <f>'IDT-1'!D27</f>
        <v>0</v>
      </c>
      <c r="AF27" s="24"/>
      <c r="AG27">
        <f t="shared" si="2"/>
        <v>20.94427981791085</v>
      </c>
      <c r="AI27" s="34">
        <f>PXIL!L27</f>
        <v>0</v>
      </c>
      <c r="AJ27" s="34">
        <f>PXIL!R27</f>
        <v>0</v>
      </c>
      <c r="AK27" s="34">
        <f>RTM_IEX!L27</f>
        <v>6.77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9.36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0.18594598708395427</v>
      </c>
      <c r="AD28">
        <f t="shared" si="1"/>
        <v>20.94427981791085</v>
      </c>
      <c r="AE28">
        <f>'IDT-1'!D28</f>
        <v>0</v>
      </c>
      <c r="AF28" s="24"/>
      <c r="AG28">
        <f t="shared" si="2"/>
        <v>20.94427981791085</v>
      </c>
      <c r="AI28" s="34">
        <f>PXIL!L28</f>
        <v>0</v>
      </c>
      <c r="AJ28" s="34">
        <f>PXIL!R28</f>
        <v>0</v>
      </c>
      <c r="AK28" s="34">
        <f>RTM_IEX!L28</f>
        <v>6.77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9.36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0.18594598708395427</v>
      </c>
      <c r="AD29">
        <f t="shared" si="1"/>
        <v>20.94427981791085</v>
      </c>
      <c r="AE29">
        <f>'IDT-1'!D29</f>
        <v>0</v>
      </c>
      <c r="AF29" s="24"/>
      <c r="AG29">
        <f t="shared" si="2"/>
        <v>20.94427981791085</v>
      </c>
      <c r="AI29" s="34">
        <f>PXIL!L29</f>
        <v>0</v>
      </c>
      <c r="AJ29" s="34">
        <f>PXIL!R29</f>
        <v>0</v>
      </c>
      <c r="AK29" s="34">
        <f>RTM_IEX!L29</f>
        <v>6.77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9.36</v>
      </c>
      <c r="H30">
        <f>PPCL_Spot!R30</f>
        <v>0</v>
      </c>
      <c r="I30">
        <f>Bawana_NG!R30</f>
        <v>5.0002258049948063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0.19439398708395428</v>
      </c>
      <c r="AD30">
        <f t="shared" si="1"/>
        <v>21.89583181791085</v>
      </c>
      <c r="AE30">
        <f>'IDT-1'!D30</f>
        <v>0</v>
      </c>
      <c r="AF30" s="24"/>
      <c r="AG30">
        <f t="shared" si="2"/>
        <v>21.89583181791085</v>
      </c>
      <c r="AI30" s="34">
        <f>PXIL!L30</f>
        <v>0</v>
      </c>
      <c r="AJ30" s="34">
        <f>PXIL!R30</f>
        <v>0</v>
      </c>
      <c r="AK30" s="34">
        <f>RTM_IEX!L30</f>
        <v>7.73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9.36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0.15</v>
      </c>
      <c r="AB31" s="75">
        <f>-STOA!R31</f>
        <v>0</v>
      </c>
      <c r="AC31">
        <f t="shared" si="0"/>
        <v>0.20424998708395431</v>
      </c>
      <c r="AD31">
        <f t="shared" si="1"/>
        <v>23.005975817910851</v>
      </c>
      <c r="AE31">
        <f>'IDT-1'!D31</f>
        <v>0</v>
      </c>
      <c r="AF31" s="24"/>
      <c r="AG31">
        <f t="shared" si="2"/>
        <v>23.005975817910851</v>
      </c>
      <c r="AI31" s="34">
        <f>PXIL!L31</f>
        <v>0</v>
      </c>
      <c r="AJ31" s="34">
        <f>PXIL!R31</f>
        <v>0</v>
      </c>
      <c r="AK31" s="34">
        <f>RTM_IEX!L31</f>
        <v>8.6999999999999993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9.36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</v>
      </c>
      <c r="AB32" s="75">
        <f>-STOA!R32</f>
        <v>0</v>
      </c>
      <c r="AC32">
        <f t="shared" si="0"/>
        <v>0.21938598708395429</v>
      </c>
      <c r="AD32">
        <f t="shared" si="1"/>
        <v>24.710839817910852</v>
      </c>
      <c r="AE32">
        <f>'IDT-1'!D32</f>
        <v>0</v>
      </c>
      <c r="AF32" s="24"/>
      <c r="AG32">
        <f t="shared" si="2"/>
        <v>24.710839817910852</v>
      </c>
      <c r="AI32" s="34">
        <f>PXIL!L32</f>
        <v>0</v>
      </c>
      <c r="AJ32" s="34">
        <f>PXIL!R32</f>
        <v>0</v>
      </c>
      <c r="AK32" s="34">
        <f>RTM_IEX!L32</f>
        <v>9.67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9.36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1.19</v>
      </c>
      <c r="AB33" s="75">
        <f>-STOA!R33</f>
        <v>0</v>
      </c>
      <c r="AC33">
        <f t="shared" si="0"/>
        <v>0.22193803694273412</v>
      </c>
      <c r="AD33">
        <f t="shared" si="1"/>
        <v>24.998293433822507</v>
      </c>
      <c r="AE33">
        <f>'IDT-1'!D33</f>
        <v>0</v>
      </c>
      <c r="AF33" s="24"/>
      <c r="AG33">
        <f t="shared" si="2"/>
        <v>24.998293433822507</v>
      </c>
      <c r="AI33" s="34">
        <f>PXIL!L33</f>
        <v>0</v>
      </c>
      <c r="AJ33" s="34">
        <f>PXIL!R33</f>
        <v>0</v>
      </c>
      <c r="AK33" s="34">
        <f>RTM_IEX!L33</f>
        <v>9.67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9.36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1.55</v>
      </c>
      <c r="AB34" s="75">
        <f>-STOA!R34</f>
        <v>0</v>
      </c>
      <c r="AC34">
        <f t="shared" si="0"/>
        <v>0.22510603694273415</v>
      </c>
      <c r="AD34">
        <f t="shared" si="1"/>
        <v>25.355125433822508</v>
      </c>
      <c r="AE34">
        <f>'IDT-1'!D34</f>
        <v>0</v>
      </c>
      <c r="AF34" s="24"/>
      <c r="AG34">
        <f t="shared" si="2"/>
        <v>25.355125433822508</v>
      </c>
      <c r="AI34" s="34">
        <f>PXIL!L34</f>
        <v>0</v>
      </c>
      <c r="AJ34" s="34">
        <f>PXIL!R34</f>
        <v>0</v>
      </c>
      <c r="AK34" s="34">
        <f>RTM_IEX!L34</f>
        <v>9.67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9.36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2.66</v>
      </c>
      <c r="AB35" s="75">
        <f>-STOA!R35</f>
        <v>0</v>
      </c>
      <c r="AC35">
        <f t="shared" si="0"/>
        <v>0.23487403694273412</v>
      </c>
      <c r="AD35">
        <f t="shared" si="1"/>
        <v>26.455357433822506</v>
      </c>
      <c r="AE35">
        <f>'IDT-1'!D35</f>
        <v>0</v>
      </c>
      <c r="AF35" s="24"/>
      <c r="AG35">
        <f t="shared" si="2"/>
        <v>26.455357433822506</v>
      </c>
      <c r="AI35" s="34">
        <f>PXIL!L35</f>
        <v>0</v>
      </c>
      <c r="AJ35" s="34">
        <f>PXIL!R35</f>
        <v>0</v>
      </c>
      <c r="AK35" s="34">
        <f>RTM_IEX!L35</f>
        <v>9.67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9.36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2.82</v>
      </c>
      <c r="AB36" s="75">
        <f>-STOA!R36</f>
        <v>0</v>
      </c>
      <c r="AC36">
        <f t="shared" si="0"/>
        <v>0.24473003694273412</v>
      </c>
      <c r="AD36">
        <f t="shared" si="1"/>
        <v>27.565501433822504</v>
      </c>
      <c r="AE36">
        <f>'IDT-1'!D36</f>
        <v>0</v>
      </c>
      <c r="AF36" s="24"/>
      <c r="AG36">
        <f t="shared" si="2"/>
        <v>27.565501433822504</v>
      </c>
      <c r="AI36" s="34">
        <f>PXIL!L36</f>
        <v>0</v>
      </c>
      <c r="AJ36" s="34">
        <f>PXIL!R36</f>
        <v>0</v>
      </c>
      <c r="AK36" s="34">
        <f>RTM_IEX!L36</f>
        <v>10.63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9.36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2.17</v>
      </c>
      <c r="AB37" s="75">
        <f>-STOA!R37</f>
        <v>0</v>
      </c>
      <c r="AC37">
        <f t="shared" si="0"/>
        <v>0.24754603694273414</v>
      </c>
      <c r="AD37">
        <f t="shared" si="1"/>
        <v>27.882685433822505</v>
      </c>
      <c r="AE37">
        <f>'IDT-1'!D37</f>
        <v>0</v>
      </c>
      <c r="AF37" s="24"/>
      <c r="AG37">
        <f t="shared" si="2"/>
        <v>27.882685433822505</v>
      </c>
      <c r="AI37" s="34">
        <f>PXIL!L37</f>
        <v>0</v>
      </c>
      <c r="AJ37" s="34">
        <f>PXIL!R37</f>
        <v>0</v>
      </c>
      <c r="AK37" s="34">
        <f>RTM_IEX!L37</f>
        <v>11.6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9.36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2.19</v>
      </c>
      <c r="AB38" s="75">
        <f>-STOA!R38</f>
        <v>0</v>
      </c>
      <c r="AC38">
        <f t="shared" si="0"/>
        <v>0.25625803694273414</v>
      </c>
      <c r="AD38">
        <f t="shared" si="1"/>
        <v>28.863973433822505</v>
      </c>
      <c r="AE38">
        <f>'IDT-1'!D38</f>
        <v>0</v>
      </c>
      <c r="AF38" s="24"/>
      <c r="AG38">
        <f t="shared" si="2"/>
        <v>28.863973433822505</v>
      </c>
      <c r="AI38" s="34">
        <f>PXIL!L38</f>
        <v>0</v>
      </c>
      <c r="AJ38" s="34">
        <f>PXIL!R38</f>
        <v>0</v>
      </c>
      <c r="AK38" s="34">
        <f>RTM_IEX!L38</f>
        <v>12.57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9.36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3.02</v>
      </c>
      <c r="AB39" s="75">
        <f>-STOA!R39</f>
        <v>0</v>
      </c>
      <c r="AC39">
        <f t="shared" si="0"/>
        <v>0.26356203694273417</v>
      </c>
      <c r="AD39">
        <f t="shared" si="1"/>
        <v>29.686669433822509</v>
      </c>
      <c r="AE39">
        <f>'IDT-1'!D39</f>
        <v>0</v>
      </c>
      <c r="AF39" s="24"/>
      <c r="AG39">
        <f t="shared" si="2"/>
        <v>29.686669433822509</v>
      </c>
      <c r="AI39" s="34">
        <f>PXIL!L39</f>
        <v>0</v>
      </c>
      <c r="AJ39" s="34">
        <f>PXIL!R39</f>
        <v>0</v>
      </c>
      <c r="AK39" s="34">
        <f>RTM_IEX!L39</f>
        <v>12.57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9.36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3.66</v>
      </c>
      <c r="AB40" s="75">
        <f>-STOA!R40</f>
        <v>0</v>
      </c>
      <c r="AC40">
        <f t="shared" si="0"/>
        <v>0.27764203694273415</v>
      </c>
      <c r="AD40">
        <f t="shared" si="1"/>
        <v>31.272589433822507</v>
      </c>
      <c r="AE40">
        <f>'IDT-1'!D40</f>
        <v>0</v>
      </c>
      <c r="AF40" s="24"/>
      <c r="AG40">
        <f t="shared" si="2"/>
        <v>31.272589433822507</v>
      </c>
      <c r="AI40" s="34">
        <f>PXIL!L40</f>
        <v>0</v>
      </c>
      <c r="AJ40" s="34">
        <f>PXIL!R40</f>
        <v>0</v>
      </c>
      <c r="AK40" s="34">
        <f>RTM_IEX!L40</f>
        <v>13.53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9.36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3.7</v>
      </c>
      <c r="AB41" s="75">
        <f>-STOA!R41</f>
        <v>0</v>
      </c>
      <c r="AC41">
        <f t="shared" si="0"/>
        <v>0.28653003694273416</v>
      </c>
      <c r="AD41">
        <f t="shared" si="1"/>
        <v>32.273701433822509</v>
      </c>
      <c r="AE41">
        <f>'IDT-1'!D41</f>
        <v>0</v>
      </c>
      <c r="AF41" s="24"/>
      <c r="AG41">
        <f t="shared" si="2"/>
        <v>32.273701433822509</v>
      </c>
      <c r="AI41" s="34">
        <f>PXIL!L41</f>
        <v>0</v>
      </c>
      <c r="AJ41" s="34">
        <f>PXIL!R41</f>
        <v>0</v>
      </c>
      <c r="AK41" s="34">
        <f>RTM_IEX!L41</f>
        <v>14.5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9.36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3.91</v>
      </c>
      <c r="AB42" s="75">
        <f>-STOA!R42</f>
        <v>0</v>
      </c>
      <c r="AC42">
        <f t="shared" si="0"/>
        <v>0.28837803694273412</v>
      </c>
      <c r="AD42">
        <f t="shared" si="1"/>
        <v>32.481853433822508</v>
      </c>
      <c r="AE42">
        <f>'IDT-1'!D42</f>
        <v>0</v>
      </c>
      <c r="AF42" s="24"/>
      <c r="AG42">
        <f t="shared" si="2"/>
        <v>32.481853433822508</v>
      </c>
      <c r="AI42" s="34">
        <f>PXIL!L42</f>
        <v>0</v>
      </c>
      <c r="AJ42" s="34">
        <f>PXIL!R42</f>
        <v>0</v>
      </c>
      <c r="AK42" s="34">
        <f>RTM_IEX!L42</f>
        <v>14.5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9.36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5.12</v>
      </c>
      <c r="AB43" s="75">
        <f>-STOA!R43</f>
        <v>0</v>
      </c>
      <c r="AC43">
        <f t="shared" si="0"/>
        <v>0.29902603694273411</v>
      </c>
      <c r="AD43">
        <f t="shared" si="1"/>
        <v>33.681205433822505</v>
      </c>
      <c r="AE43">
        <f>'IDT-1'!D43</f>
        <v>0</v>
      </c>
      <c r="AF43" s="24"/>
      <c r="AG43">
        <f t="shared" si="2"/>
        <v>33.681205433822505</v>
      </c>
      <c r="AI43" s="34">
        <f>PXIL!L43</f>
        <v>0</v>
      </c>
      <c r="AJ43" s="34">
        <f>PXIL!R43</f>
        <v>0</v>
      </c>
      <c r="AK43" s="34">
        <f>RTM_IEX!L43</f>
        <v>14.5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3.91</v>
      </c>
      <c r="AB44" s="75">
        <f>-STOA!R44</f>
        <v>0</v>
      </c>
      <c r="AC44">
        <f t="shared" si="0"/>
        <v>0.30430603694273417</v>
      </c>
      <c r="AD44">
        <f t="shared" si="1"/>
        <v>34.275925433822508</v>
      </c>
      <c r="AE44">
        <f>'IDT-1'!D44</f>
        <v>0</v>
      </c>
      <c r="AF44" s="24"/>
      <c r="AG44">
        <f t="shared" si="2"/>
        <v>34.275925433822508</v>
      </c>
      <c r="AI44" s="34">
        <f>PXIL!L44</f>
        <v>0</v>
      </c>
      <c r="AJ44" s="34">
        <f>PXIL!R44</f>
        <v>0</v>
      </c>
      <c r="AK44" s="34">
        <f>RTM_IEX!L44</f>
        <v>16.43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5.14</v>
      </c>
      <c r="AB45" s="75">
        <f>-STOA!R45</f>
        <v>0</v>
      </c>
      <c r="AC45">
        <f t="shared" si="0"/>
        <v>0.30668203694273416</v>
      </c>
      <c r="AD45">
        <f t="shared" si="1"/>
        <v>34.543549433822513</v>
      </c>
      <c r="AE45">
        <f>'IDT-1'!D45</f>
        <v>0</v>
      </c>
      <c r="AF45" s="24"/>
      <c r="AG45">
        <f t="shared" si="2"/>
        <v>34.543549433822513</v>
      </c>
      <c r="AI45" s="34">
        <f>PXIL!L45</f>
        <v>0</v>
      </c>
      <c r="AJ45" s="34">
        <f>PXIL!R45</f>
        <v>0</v>
      </c>
      <c r="AK45" s="34">
        <f>RTM_IEX!L45</f>
        <v>15.47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6.43</v>
      </c>
      <c r="AB46" s="75">
        <f>-STOA!R46</f>
        <v>0</v>
      </c>
      <c r="AC46">
        <f t="shared" si="0"/>
        <v>0.30949803694273414</v>
      </c>
      <c r="AD46">
        <f t="shared" si="1"/>
        <v>34.86073343382251</v>
      </c>
      <c r="AE46">
        <f>'IDT-1'!D46</f>
        <v>0</v>
      </c>
      <c r="AF46" s="24"/>
      <c r="AG46">
        <f t="shared" si="2"/>
        <v>34.86073343382251</v>
      </c>
      <c r="AI46" s="34">
        <f>PXIL!L46</f>
        <v>0</v>
      </c>
      <c r="AJ46" s="34">
        <f>PXIL!R46</f>
        <v>0</v>
      </c>
      <c r="AK46" s="34">
        <f>RTM_IEX!L46</f>
        <v>14.5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7.52</v>
      </c>
      <c r="AB47" s="75">
        <f>-STOA!R47</f>
        <v>0</v>
      </c>
      <c r="AC47">
        <f t="shared" si="0"/>
        <v>0.28503403694273416</v>
      </c>
      <c r="AD47">
        <f t="shared" si="1"/>
        <v>32.105197433822511</v>
      </c>
      <c r="AE47">
        <f>'IDT-1'!D47</f>
        <v>0</v>
      </c>
      <c r="AF47" s="24"/>
      <c r="AG47">
        <f t="shared" si="2"/>
        <v>32.105197433822511</v>
      </c>
      <c r="AI47" s="34">
        <f>PXIL!L47</f>
        <v>0</v>
      </c>
      <c r="AJ47" s="34">
        <f>PXIL!R47</f>
        <v>0</v>
      </c>
      <c r="AK47" s="34">
        <f>RTM_IEX!L47</f>
        <v>10.63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6.65</v>
      </c>
      <c r="AB48" s="75">
        <f>-STOA!R48</f>
        <v>0</v>
      </c>
      <c r="AC48">
        <f t="shared" si="0"/>
        <v>0.28591403694273415</v>
      </c>
      <c r="AD48">
        <f t="shared" si="1"/>
        <v>32.20431743382251</v>
      </c>
      <c r="AE48">
        <f>'IDT-1'!D48</f>
        <v>0</v>
      </c>
      <c r="AF48" s="24"/>
      <c r="AG48">
        <f t="shared" si="2"/>
        <v>32.20431743382251</v>
      </c>
      <c r="AI48" s="34">
        <f>PXIL!L48</f>
        <v>0</v>
      </c>
      <c r="AJ48" s="34">
        <f>PXIL!R48</f>
        <v>0</v>
      </c>
      <c r="AK48" s="34">
        <f>RTM_IEX!L48</f>
        <v>11.6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6.36</v>
      </c>
      <c r="AB49" s="75">
        <f>-STOA!R49</f>
        <v>0</v>
      </c>
      <c r="AC49">
        <f t="shared" si="0"/>
        <v>0.2833620369427341</v>
      </c>
      <c r="AD49">
        <f t="shared" si="1"/>
        <v>31.916869433822505</v>
      </c>
      <c r="AE49">
        <f>'IDT-1'!D49</f>
        <v>0</v>
      </c>
      <c r="AF49" s="24"/>
      <c r="AG49">
        <f t="shared" si="2"/>
        <v>31.916869433822505</v>
      </c>
      <c r="AI49" s="34">
        <f>PXIL!L49</f>
        <v>0</v>
      </c>
      <c r="AJ49" s="34">
        <f>PXIL!R49</f>
        <v>0</v>
      </c>
      <c r="AK49" s="34">
        <f>RTM_IEX!L49</f>
        <v>11.6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6.51</v>
      </c>
      <c r="AB50" s="75">
        <f>-STOA!R50</f>
        <v>0</v>
      </c>
      <c r="AC50">
        <f t="shared" si="0"/>
        <v>0.2846820369427342</v>
      </c>
      <c r="AD50">
        <f t="shared" si="1"/>
        <v>32.065549433822511</v>
      </c>
      <c r="AE50">
        <f>'IDT-1'!D50</f>
        <v>0</v>
      </c>
      <c r="AF50" s="24"/>
      <c r="AG50">
        <f t="shared" si="2"/>
        <v>32.065549433822511</v>
      </c>
      <c r="AI50" s="34">
        <f>PXIL!L50</f>
        <v>0</v>
      </c>
      <c r="AJ50" s="34">
        <f>PXIL!R50</f>
        <v>0</v>
      </c>
      <c r="AK50" s="34">
        <f>RTM_IEX!L50</f>
        <v>11.6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5.17</v>
      </c>
      <c r="AB51" s="75">
        <f>-STOA!R51</f>
        <v>0</v>
      </c>
      <c r="AC51">
        <f t="shared" si="0"/>
        <v>0.2814260369427341</v>
      </c>
      <c r="AD51">
        <f t="shared" si="1"/>
        <v>31.698805433822507</v>
      </c>
      <c r="AE51">
        <f>'IDT-1'!D51</f>
        <v>0</v>
      </c>
      <c r="AF51" s="24"/>
      <c r="AG51">
        <f t="shared" si="2"/>
        <v>31.698805433822507</v>
      </c>
      <c r="AI51" s="34">
        <f>PXIL!L51</f>
        <v>0</v>
      </c>
      <c r="AJ51" s="34">
        <f>PXIL!R51</f>
        <v>0</v>
      </c>
      <c r="AK51" s="34">
        <f>RTM_IEX!L51</f>
        <v>12.57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4.21</v>
      </c>
      <c r="AB52" s="75">
        <f>-STOA!R52</f>
        <v>0</v>
      </c>
      <c r="AC52">
        <f t="shared" si="0"/>
        <v>0.28142603694273416</v>
      </c>
      <c r="AD52">
        <f t="shared" si="1"/>
        <v>31.698805433822507</v>
      </c>
      <c r="AE52">
        <f>'IDT-1'!D52</f>
        <v>0</v>
      </c>
      <c r="AF52" s="24"/>
      <c r="AG52">
        <f t="shared" si="2"/>
        <v>31.698805433822507</v>
      </c>
      <c r="AI52" s="34">
        <f>PXIL!L52</f>
        <v>0</v>
      </c>
      <c r="AJ52" s="34">
        <f>PXIL!R52</f>
        <v>0</v>
      </c>
      <c r="AK52" s="34">
        <f>RTM_IEX!L52</f>
        <v>13.53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6.59</v>
      </c>
      <c r="AB53" s="75">
        <f>-STOA!R53</f>
        <v>0</v>
      </c>
      <c r="AC53">
        <f t="shared" si="0"/>
        <v>0.28538603694273412</v>
      </c>
      <c r="AD53">
        <f t="shared" si="1"/>
        <v>32.14484543382251</v>
      </c>
      <c r="AE53">
        <f>'IDT-1'!D53</f>
        <v>0</v>
      </c>
      <c r="AF53" s="24"/>
      <c r="AG53">
        <f t="shared" si="2"/>
        <v>32.14484543382251</v>
      </c>
      <c r="AI53" s="34">
        <f>PXIL!L53</f>
        <v>0</v>
      </c>
      <c r="AJ53" s="34">
        <f>PXIL!R53</f>
        <v>0</v>
      </c>
      <c r="AK53" s="34">
        <f>RTM_IEX!L53</f>
        <v>11.6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5.64</v>
      </c>
      <c r="AB54" s="75">
        <f>-STOA!R54</f>
        <v>0</v>
      </c>
      <c r="AC54">
        <f t="shared" si="0"/>
        <v>0.28556203694273413</v>
      </c>
      <c r="AD54">
        <f t="shared" si="1"/>
        <v>32.16466943382251</v>
      </c>
      <c r="AE54">
        <f>'IDT-1'!D54</f>
        <v>0</v>
      </c>
      <c r="AF54" s="24"/>
      <c r="AG54">
        <f t="shared" si="2"/>
        <v>32.16466943382251</v>
      </c>
      <c r="AI54" s="34">
        <f>PXIL!L54</f>
        <v>0</v>
      </c>
      <c r="AJ54" s="34">
        <f>PXIL!R54</f>
        <v>0</v>
      </c>
      <c r="AK54" s="34">
        <f>RTM_IEX!L54</f>
        <v>12.57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9.19</v>
      </c>
      <c r="AB55" s="75">
        <f>-STOA!R55</f>
        <v>0</v>
      </c>
      <c r="AC55">
        <f t="shared" si="0"/>
        <v>0.28274603694273415</v>
      </c>
      <c r="AD55">
        <f t="shared" si="1"/>
        <v>31.847485433822506</v>
      </c>
      <c r="AE55">
        <f>'IDT-1'!D55</f>
        <v>0</v>
      </c>
      <c r="AF55" s="24"/>
      <c r="AG55">
        <f t="shared" si="2"/>
        <v>31.847485433822506</v>
      </c>
      <c r="AI55" s="34">
        <f>PXIL!L55</f>
        <v>0</v>
      </c>
      <c r="AJ55" s="34">
        <f>PXIL!R55</f>
        <v>0</v>
      </c>
      <c r="AK55" s="34">
        <f>RTM_IEX!L55</f>
        <v>8.6999999999999993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7.77</v>
      </c>
      <c r="AB56" s="75">
        <f>-STOA!R56</f>
        <v>0</v>
      </c>
      <c r="AC56">
        <f t="shared" si="0"/>
        <v>0.28723403694273414</v>
      </c>
      <c r="AD56">
        <f t="shared" si="1"/>
        <v>32.352997433822509</v>
      </c>
      <c r="AE56">
        <f>'IDT-1'!D56</f>
        <v>0</v>
      </c>
      <c r="AF56" s="24"/>
      <c r="AG56">
        <f t="shared" si="2"/>
        <v>32.352997433822509</v>
      </c>
      <c r="AI56" s="34">
        <f>PXIL!L56</f>
        <v>0</v>
      </c>
      <c r="AJ56" s="34">
        <f>PXIL!R56</f>
        <v>0</v>
      </c>
      <c r="AK56" s="34">
        <f>RTM_IEX!L56</f>
        <v>10.63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9.24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6.1</v>
      </c>
      <c r="AB57" s="75">
        <f>-STOA!R57</f>
        <v>0</v>
      </c>
      <c r="AC57">
        <f t="shared" si="0"/>
        <v>0.28529803694273415</v>
      </c>
      <c r="AD57">
        <f t="shared" si="1"/>
        <v>32.134933433822503</v>
      </c>
      <c r="AE57">
        <f>'IDT-1'!D57</f>
        <v>0</v>
      </c>
      <c r="AF57" s="24"/>
      <c r="AG57">
        <f t="shared" si="2"/>
        <v>32.134933433822503</v>
      </c>
      <c r="AI57" s="34">
        <f>PXIL!L57</f>
        <v>0</v>
      </c>
      <c r="AJ57" s="34">
        <f>PXIL!R57</f>
        <v>0</v>
      </c>
      <c r="AK57" s="34">
        <f>RTM_IEX!L57</f>
        <v>12.08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9.24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4.17</v>
      </c>
      <c r="AB58" s="75">
        <f>-STOA!R58</f>
        <v>0</v>
      </c>
      <c r="AC58">
        <f t="shared" si="0"/>
        <v>0.28538603694273412</v>
      </c>
      <c r="AD58">
        <f t="shared" si="1"/>
        <v>32.144845433822503</v>
      </c>
      <c r="AE58">
        <f>'IDT-1'!D58</f>
        <v>0</v>
      </c>
      <c r="AF58" s="24"/>
      <c r="AG58">
        <f t="shared" si="2"/>
        <v>32.144845433822503</v>
      </c>
      <c r="AI58" s="34">
        <f>PXIL!L58</f>
        <v>0</v>
      </c>
      <c r="AJ58" s="34">
        <f>PXIL!R58</f>
        <v>0</v>
      </c>
      <c r="AK58" s="34">
        <f>RTM_IEX!L58</f>
        <v>14.02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9.1199999999999992</v>
      </c>
      <c r="AB59" s="75">
        <f>-STOA!R59</f>
        <v>0</v>
      </c>
      <c r="AC59">
        <f t="shared" si="0"/>
        <v>0.28521003694273411</v>
      </c>
      <c r="AD59">
        <f t="shared" si="1"/>
        <v>32.125021433822504</v>
      </c>
      <c r="AE59">
        <f>'IDT-1'!D59</f>
        <v>0</v>
      </c>
      <c r="AF59" s="24"/>
      <c r="AG59">
        <f t="shared" si="2"/>
        <v>32.125021433822504</v>
      </c>
      <c r="AI59" s="34">
        <f>PXIL!L59</f>
        <v>0</v>
      </c>
      <c r="AJ59" s="34">
        <f>PXIL!R59</f>
        <v>0</v>
      </c>
      <c r="AK59" s="34">
        <f>RTM_IEX!L59</f>
        <v>9.18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4.57</v>
      </c>
      <c r="AB60" s="75">
        <f>-STOA!R60</f>
        <v>0</v>
      </c>
      <c r="AC60">
        <f t="shared" si="0"/>
        <v>0.28345003694273418</v>
      </c>
      <c r="AD60">
        <f t="shared" si="1"/>
        <v>31.926781433822509</v>
      </c>
      <c r="AE60">
        <f>'IDT-1'!D60</f>
        <v>0</v>
      </c>
      <c r="AF60" s="24"/>
      <c r="AG60">
        <f t="shared" si="2"/>
        <v>31.926781433822509</v>
      </c>
      <c r="AI60" s="34">
        <f>PXIL!L60</f>
        <v>0</v>
      </c>
      <c r="AJ60" s="34">
        <f>PXIL!R60</f>
        <v>0</v>
      </c>
      <c r="AK60" s="34">
        <f>RTM_IEX!L60</f>
        <v>13.53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5.53</v>
      </c>
      <c r="AB61" s="75">
        <f>-STOA!R61</f>
        <v>0</v>
      </c>
      <c r="AC61">
        <f t="shared" si="0"/>
        <v>0.28345003694273413</v>
      </c>
      <c r="AD61">
        <f t="shared" si="1"/>
        <v>31.926781433822502</v>
      </c>
      <c r="AE61">
        <f>'IDT-1'!D61</f>
        <v>0</v>
      </c>
      <c r="AF61" s="24"/>
      <c r="AG61">
        <f t="shared" si="2"/>
        <v>31.926781433822502</v>
      </c>
      <c r="AI61" s="34">
        <f>PXIL!L61</f>
        <v>0</v>
      </c>
      <c r="AJ61" s="34">
        <f>PXIL!R61</f>
        <v>0</v>
      </c>
      <c r="AK61" s="34">
        <f>RTM_IEX!L61</f>
        <v>12.57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8.6330935251798557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7.64</v>
      </c>
      <c r="AB62" s="75">
        <f>-STOA!R62</f>
        <v>0</v>
      </c>
      <c r="AC62">
        <f t="shared" si="0"/>
        <v>0.27230125996431687</v>
      </c>
      <c r="AD62">
        <f t="shared" si="1"/>
        <v>30.671023735980782</v>
      </c>
      <c r="AE62">
        <f>'IDT-1'!D62</f>
        <v>0</v>
      </c>
      <c r="AF62" s="24"/>
      <c r="AG62">
        <f t="shared" si="2"/>
        <v>30.671023735980782</v>
      </c>
      <c r="AI62" s="34">
        <f>PXIL!L62</f>
        <v>0</v>
      </c>
      <c r="AJ62" s="34">
        <f>PXIL!R62</f>
        <v>0</v>
      </c>
      <c r="AK62" s="34">
        <f>RTM_IEX!L62</f>
        <v>9.67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8.6330935251798557</v>
      </c>
      <c r="H63">
        <f>PPCL_Spot!R63</f>
        <v>0</v>
      </c>
      <c r="I63">
        <f>Bawana_NG!R63</f>
        <v>4.9997754121187619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5.21</v>
      </c>
      <c r="AB63" s="75">
        <f>-STOA!R63</f>
        <v>0</v>
      </c>
      <c r="AC63">
        <f t="shared" si="0"/>
        <v>0.26789724664822789</v>
      </c>
      <c r="AD63">
        <f t="shared" si="1"/>
        <v>30.174971690650391</v>
      </c>
      <c r="AE63">
        <f>'IDT-1'!D63</f>
        <v>0</v>
      </c>
      <c r="AF63" s="24"/>
      <c r="AG63">
        <f t="shared" si="2"/>
        <v>30.174971690650391</v>
      </c>
      <c r="AI63" s="34">
        <f>PXIL!L63</f>
        <v>0</v>
      </c>
      <c r="AJ63" s="34">
        <f>PXIL!R63</f>
        <v>0</v>
      </c>
      <c r="AK63" s="34">
        <f>RTM_IEX!L63</f>
        <v>11.6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4.9997754121187619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5.93</v>
      </c>
      <c r="AB64" s="75">
        <f>-STOA!R64</f>
        <v>0</v>
      </c>
      <c r="AC64">
        <f t="shared" si="0"/>
        <v>0.27843002362664515</v>
      </c>
      <c r="AD64">
        <f t="shared" si="1"/>
        <v>31.361345388492115</v>
      </c>
      <c r="AE64">
        <f>'IDT-1'!D64</f>
        <v>0</v>
      </c>
      <c r="AF64" s="24"/>
      <c r="AG64">
        <f t="shared" si="2"/>
        <v>31.361345388492115</v>
      </c>
      <c r="AI64" s="34">
        <f>PXIL!L64</f>
        <v>0</v>
      </c>
      <c r="AJ64" s="34">
        <f>PXIL!R64</f>
        <v>0</v>
      </c>
      <c r="AK64" s="34">
        <f>RTM_IEX!L64</f>
        <v>11.6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4.9997754121187619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4.82</v>
      </c>
      <c r="AB65" s="75">
        <f>-STOA!R65</f>
        <v>0</v>
      </c>
      <c r="AC65">
        <f t="shared" si="0"/>
        <v>0.27719802362664514</v>
      </c>
      <c r="AD65">
        <f t="shared" si="1"/>
        <v>31.222577388492116</v>
      </c>
      <c r="AE65">
        <f>'IDT-1'!D65</f>
        <v>0</v>
      </c>
      <c r="AF65" s="24"/>
      <c r="AG65">
        <f t="shared" si="2"/>
        <v>31.222577388492116</v>
      </c>
      <c r="AI65" s="34">
        <f>PXIL!L65</f>
        <v>0</v>
      </c>
      <c r="AJ65" s="34">
        <f>PXIL!R65</f>
        <v>0</v>
      </c>
      <c r="AK65" s="34">
        <f>RTM_IEX!L65</f>
        <v>12.57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4.9997754121187619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3.64</v>
      </c>
      <c r="AB66" s="75">
        <f>-STOA!R66</f>
        <v>0</v>
      </c>
      <c r="AC66">
        <f t="shared" si="0"/>
        <v>0.27526202362664509</v>
      </c>
      <c r="AD66">
        <f t="shared" si="1"/>
        <v>31.004513388492114</v>
      </c>
      <c r="AE66">
        <f>'IDT-1'!D66</f>
        <v>0</v>
      </c>
      <c r="AF66" s="24"/>
      <c r="AG66">
        <f t="shared" si="2"/>
        <v>31.004513388492114</v>
      </c>
      <c r="AI66" s="34">
        <f>PXIL!L66</f>
        <v>0</v>
      </c>
      <c r="AJ66" s="34">
        <f>PXIL!R66</f>
        <v>0</v>
      </c>
      <c r="AK66" s="34">
        <f>RTM_IEX!L66</f>
        <v>13.53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4.9997754121187619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1.55</v>
      </c>
      <c r="AB67" s="75">
        <f>-STOA!R67</f>
        <v>0</v>
      </c>
      <c r="AC67">
        <f t="shared" si="0"/>
        <v>0.28239002362664511</v>
      </c>
      <c r="AD67">
        <f t="shared" si="1"/>
        <v>31.807385388492115</v>
      </c>
      <c r="AE67">
        <f>'IDT-1'!D67</f>
        <v>0</v>
      </c>
      <c r="AF67" s="24"/>
      <c r="AG67">
        <f t="shared" si="2"/>
        <v>31.807385388492115</v>
      </c>
      <c r="AI67" s="34">
        <f>PXIL!L67</f>
        <v>0</v>
      </c>
      <c r="AJ67" s="34">
        <f>PXIL!R67</f>
        <v>0</v>
      </c>
      <c r="AK67" s="34">
        <f>RTM_IEX!L67</f>
        <v>16.43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4.9997754121187619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2.62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0.28335802362664508</v>
      </c>
      <c r="AD68">
        <f t="shared" ref="AD68:AD98" si="4">SUM(B68:AB68,AI68:AR68)-AC68</f>
        <v>31.916417388492118</v>
      </c>
      <c r="AE68">
        <f>'IDT-1'!D68</f>
        <v>0</v>
      </c>
      <c r="AF68" s="24"/>
      <c r="AG68">
        <f t="shared" ref="AG68:AG98" si="5">SUM(AD68:AF68)</f>
        <v>31.916417388492118</v>
      </c>
      <c r="AI68" s="34">
        <f>PXIL!L68</f>
        <v>0</v>
      </c>
      <c r="AJ68" s="34">
        <f>PXIL!R68</f>
        <v>0</v>
      </c>
      <c r="AK68" s="34">
        <f>RTM_IEX!L68</f>
        <v>15.47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4.9997754121187619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3.11</v>
      </c>
      <c r="AB69" s="75">
        <f>-STOA!R69</f>
        <v>0</v>
      </c>
      <c r="AC69">
        <f t="shared" si="3"/>
        <v>0.28767002362664512</v>
      </c>
      <c r="AD69">
        <f t="shared" si="4"/>
        <v>32.402105388492117</v>
      </c>
      <c r="AE69">
        <f>'IDT-1'!D69</f>
        <v>0</v>
      </c>
      <c r="AF69" s="24"/>
      <c r="AG69">
        <f t="shared" si="5"/>
        <v>32.402105388492117</v>
      </c>
      <c r="AI69" s="34">
        <f>PXIL!L69</f>
        <v>0</v>
      </c>
      <c r="AJ69" s="34">
        <f>PXIL!R69</f>
        <v>0</v>
      </c>
      <c r="AK69" s="34">
        <f>RTM_IEX!L69</f>
        <v>15.47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4.9997754121187619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3.03</v>
      </c>
      <c r="AB70" s="75">
        <f>-STOA!R70</f>
        <v>0</v>
      </c>
      <c r="AC70">
        <f t="shared" si="3"/>
        <v>0.27843002362664515</v>
      </c>
      <c r="AD70">
        <f t="shared" si="4"/>
        <v>31.361345388492119</v>
      </c>
      <c r="AE70">
        <f>'IDT-1'!D70</f>
        <v>0</v>
      </c>
      <c r="AF70" s="24"/>
      <c r="AG70">
        <f t="shared" si="5"/>
        <v>31.361345388492119</v>
      </c>
      <c r="AI70" s="34">
        <f>PXIL!L70</f>
        <v>0</v>
      </c>
      <c r="AJ70" s="34">
        <f>PXIL!R70</f>
        <v>0</v>
      </c>
      <c r="AK70" s="34">
        <f>RTM_IEX!L70</f>
        <v>14.5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4.9997754121187619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1.61</v>
      </c>
      <c r="AB71" s="75">
        <f>-STOA!R71</f>
        <v>0</v>
      </c>
      <c r="AC71">
        <f t="shared" si="3"/>
        <v>0.26593402362664509</v>
      </c>
      <c r="AD71">
        <f t="shared" si="4"/>
        <v>29.953841388492116</v>
      </c>
      <c r="AE71">
        <f>'IDT-1'!D71</f>
        <v>0</v>
      </c>
      <c r="AF71" s="24"/>
      <c r="AG71">
        <f t="shared" si="5"/>
        <v>29.953841388492116</v>
      </c>
      <c r="AI71" s="34">
        <f>PXIL!L71</f>
        <v>0</v>
      </c>
      <c r="AJ71" s="34">
        <f>PXIL!R71</f>
        <v>0</v>
      </c>
      <c r="AK71" s="34">
        <f>RTM_IEX!L71</f>
        <v>14.5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4.9997754121187619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0.45</v>
      </c>
      <c r="AB72" s="75">
        <f>-STOA!R72</f>
        <v>0</v>
      </c>
      <c r="AC72">
        <f t="shared" si="3"/>
        <v>0.25572602362664509</v>
      </c>
      <c r="AD72">
        <f t="shared" si="4"/>
        <v>28.804049388492114</v>
      </c>
      <c r="AE72">
        <f>'IDT-1'!D72</f>
        <v>0</v>
      </c>
      <c r="AF72" s="24"/>
      <c r="AG72">
        <f t="shared" si="5"/>
        <v>28.804049388492114</v>
      </c>
      <c r="AI72" s="34">
        <f>PXIL!L72</f>
        <v>0</v>
      </c>
      <c r="AJ72" s="34">
        <f>PXIL!R72</f>
        <v>0</v>
      </c>
      <c r="AK72" s="34">
        <f>RTM_IEX!L72</f>
        <v>14.5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4.9997754121187619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0.19</v>
      </c>
      <c r="AB73" s="75">
        <f>-STOA!R73</f>
        <v>0</v>
      </c>
      <c r="AC73">
        <f t="shared" si="3"/>
        <v>0.24490202362664509</v>
      </c>
      <c r="AD73">
        <f t="shared" si="4"/>
        <v>27.584873388492117</v>
      </c>
      <c r="AE73">
        <f>'IDT-1'!D73</f>
        <v>0</v>
      </c>
      <c r="AF73" s="24"/>
      <c r="AG73">
        <f t="shared" si="5"/>
        <v>27.584873388492117</v>
      </c>
      <c r="AI73" s="34">
        <f>PXIL!L73</f>
        <v>0</v>
      </c>
      <c r="AJ73" s="34">
        <f>PXIL!R73</f>
        <v>0</v>
      </c>
      <c r="AK73" s="34">
        <f>RTM_IEX!L73</f>
        <v>13.53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4.9997754121187619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0.54</v>
      </c>
      <c r="AB74" s="75">
        <f>-STOA!R74</f>
        <v>0</v>
      </c>
      <c r="AC74">
        <f t="shared" si="3"/>
        <v>0.23953402362664511</v>
      </c>
      <c r="AD74">
        <f t="shared" si="4"/>
        <v>26.980241388492114</v>
      </c>
      <c r="AE74">
        <f>'IDT-1'!D74</f>
        <v>0</v>
      </c>
      <c r="AF74" s="24"/>
      <c r="AG74">
        <f t="shared" si="5"/>
        <v>26.980241388492114</v>
      </c>
      <c r="AI74" s="34">
        <f>PXIL!L74</f>
        <v>0</v>
      </c>
      <c r="AJ74" s="34">
        <f>PXIL!R74</f>
        <v>0</v>
      </c>
      <c r="AK74" s="34">
        <f>RTM_IEX!L74</f>
        <v>12.57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9.24</v>
      </c>
      <c r="H75">
        <f>PPCL_Spot!R75</f>
        <v>0</v>
      </c>
      <c r="I75">
        <f>Bawana_NG!R75</f>
        <v>4.8800000000000008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0.25</v>
      </c>
      <c r="AB75" s="75">
        <f>-STOA!R75</f>
        <v>0</v>
      </c>
      <c r="AC75">
        <f t="shared" si="3"/>
        <v>0.237072</v>
      </c>
      <c r="AD75">
        <f t="shared" si="4"/>
        <v>26.702928</v>
      </c>
      <c r="AE75">
        <f>'IDT-1'!D75</f>
        <v>0</v>
      </c>
      <c r="AF75" s="24"/>
      <c r="AG75">
        <f t="shared" si="5"/>
        <v>26.702928</v>
      </c>
      <c r="AI75" s="34">
        <f>PXIL!L75</f>
        <v>0</v>
      </c>
      <c r="AJ75" s="34">
        <f>PXIL!R75</f>
        <v>0</v>
      </c>
      <c r="AK75" s="34">
        <f>RTM_IEX!L75</f>
        <v>12.57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9.24</v>
      </c>
      <c r="H76">
        <f>PPCL_Spot!R76</f>
        <v>0</v>
      </c>
      <c r="I76">
        <f>Bawana_NG!R76</f>
        <v>4.8800000000000008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0.22422400000000003</v>
      </c>
      <c r="AD76">
        <f t="shared" si="4"/>
        <v>25.255776000000001</v>
      </c>
      <c r="AE76">
        <f>'IDT-1'!D76</f>
        <v>0</v>
      </c>
      <c r="AF76" s="24"/>
      <c r="AG76">
        <f t="shared" si="5"/>
        <v>25.255776000000001</v>
      </c>
      <c r="AI76" s="34">
        <f>PXIL!L76</f>
        <v>0</v>
      </c>
      <c r="AJ76" s="34">
        <f>PXIL!R76</f>
        <v>0</v>
      </c>
      <c r="AK76" s="34">
        <f>RTM_IEX!L76</f>
        <v>11.36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4.7699999999999987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0.200992</v>
      </c>
      <c r="AD77">
        <f t="shared" si="4"/>
        <v>22.639007999999997</v>
      </c>
      <c r="AE77">
        <f>'IDT-1'!D77</f>
        <v>0</v>
      </c>
      <c r="AF77" s="24"/>
      <c r="AG77">
        <f t="shared" si="5"/>
        <v>22.639007999999997</v>
      </c>
      <c r="AI77" s="34">
        <f>PXIL!L77</f>
        <v>0</v>
      </c>
      <c r="AJ77" s="34">
        <f>PXIL!R77</f>
        <v>0</v>
      </c>
      <c r="AK77" s="34">
        <f>RTM_IEX!L77</f>
        <v>8.83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4.7699999999999987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0.19403999999999999</v>
      </c>
      <c r="AD78">
        <f t="shared" si="4"/>
        <v>21.855959999999996</v>
      </c>
      <c r="AE78">
        <f>'IDT-1'!D78</f>
        <v>0</v>
      </c>
      <c r="AF78" s="24"/>
      <c r="AG78">
        <f t="shared" si="5"/>
        <v>21.855959999999996</v>
      </c>
      <c r="AI78" s="34">
        <f>PXIL!L78</f>
        <v>0</v>
      </c>
      <c r="AJ78" s="34">
        <f>PXIL!R78</f>
        <v>0</v>
      </c>
      <c r="AK78" s="34">
        <f>RTM_IEX!L78</f>
        <v>8.0399999999999991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4.84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0.15822400000000003</v>
      </c>
      <c r="AD79">
        <f t="shared" si="4"/>
        <v>17.821776</v>
      </c>
      <c r="AE79">
        <f>'IDT-1'!D79</f>
        <v>0</v>
      </c>
      <c r="AF79" s="24"/>
      <c r="AG79">
        <f t="shared" si="5"/>
        <v>17.821776</v>
      </c>
      <c r="AI79" s="34">
        <f>PXIL!L79</f>
        <v>0</v>
      </c>
      <c r="AJ79" s="34">
        <f>PXIL!R79</f>
        <v>0</v>
      </c>
      <c r="AK79" s="34">
        <f>RTM_IEX!L79</f>
        <v>3.9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4.84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0.15479200000000001</v>
      </c>
      <c r="AD80">
        <f t="shared" si="4"/>
        <v>17.435207999999999</v>
      </c>
      <c r="AE80">
        <f>'IDT-1'!D80</f>
        <v>0</v>
      </c>
      <c r="AF80" s="24"/>
      <c r="AG80">
        <f t="shared" si="5"/>
        <v>17.435207999999999</v>
      </c>
      <c r="AI80" s="34">
        <f>PXIL!L80</f>
        <v>0</v>
      </c>
      <c r="AJ80" s="34">
        <f>PXIL!R80</f>
        <v>0</v>
      </c>
      <c r="AK80" s="34">
        <f>RTM_IEX!L80</f>
        <v>3.51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4.84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0.15690400000000002</v>
      </c>
      <c r="AD81">
        <f t="shared" si="4"/>
        <v>17.673095999999997</v>
      </c>
      <c r="AE81">
        <f>'IDT-1'!D81</f>
        <v>0</v>
      </c>
      <c r="AF81" s="24"/>
      <c r="AG81">
        <f t="shared" si="5"/>
        <v>17.673095999999997</v>
      </c>
      <c r="AI81" s="34">
        <f>PXIL!L81</f>
        <v>0</v>
      </c>
      <c r="AJ81" s="34">
        <f>PXIL!R81</f>
        <v>0</v>
      </c>
      <c r="AK81" s="34">
        <f>RTM_IEX!L81</f>
        <v>3.75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4.84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0.16086400000000001</v>
      </c>
      <c r="AD82">
        <f t="shared" si="4"/>
        <v>18.119136000000001</v>
      </c>
      <c r="AE82">
        <f>'IDT-1'!D82</f>
        <v>0</v>
      </c>
      <c r="AF82" s="24"/>
      <c r="AG82">
        <f t="shared" si="5"/>
        <v>18.119136000000001</v>
      </c>
      <c r="AI82" s="34">
        <f>PXIL!L82</f>
        <v>0</v>
      </c>
      <c r="AJ82" s="34">
        <f>PXIL!R82</f>
        <v>0</v>
      </c>
      <c r="AK82" s="34">
        <f>RTM_IEX!L82</f>
        <v>4.2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4.84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0.18004800000000001</v>
      </c>
      <c r="AD83">
        <f t="shared" si="4"/>
        <v>20.279952000000002</v>
      </c>
      <c r="AE83">
        <f>'IDT-1'!D83</f>
        <v>0</v>
      </c>
      <c r="AF83" s="24"/>
      <c r="AG83">
        <f t="shared" si="5"/>
        <v>20.279952000000002</v>
      </c>
      <c r="AI83" s="34">
        <f>PXIL!L83</f>
        <v>0</v>
      </c>
      <c r="AJ83" s="34">
        <f>PXIL!R83</f>
        <v>0</v>
      </c>
      <c r="AK83" s="34">
        <f>RTM_IEX!L83</f>
        <v>6.38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4.84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0.18964000000000003</v>
      </c>
      <c r="AD84">
        <f t="shared" si="4"/>
        <v>21.36036</v>
      </c>
      <c r="AE84">
        <f>'IDT-1'!D84</f>
        <v>0</v>
      </c>
      <c r="AF84" s="24"/>
      <c r="AG84">
        <f t="shared" si="5"/>
        <v>21.36036</v>
      </c>
      <c r="AI84" s="34">
        <f>PXIL!L84</f>
        <v>0</v>
      </c>
      <c r="AJ84" s="34">
        <f>PXIL!R84</f>
        <v>0</v>
      </c>
      <c r="AK84" s="34">
        <f>RTM_IEX!L84</f>
        <v>7.47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4.84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0.20468800000000004</v>
      </c>
      <c r="AD85">
        <f t="shared" si="4"/>
        <v>23.055311999999997</v>
      </c>
      <c r="AE85">
        <f>'IDT-1'!D85</f>
        <v>0</v>
      </c>
      <c r="AF85" s="24"/>
      <c r="AG85">
        <f t="shared" si="5"/>
        <v>23.055311999999997</v>
      </c>
      <c r="AI85" s="34">
        <f>PXIL!L85</f>
        <v>0</v>
      </c>
      <c r="AJ85" s="34">
        <f>PXIL!R85</f>
        <v>0</v>
      </c>
      <c r="AK85" s="34">
        <f>RTM_IEX!L85</f>
        <v>9.18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4.84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0.19192800000000002</v>
      </c>
      <c r="AD86">
        <f t="shared" si="4"/>
        <v>21.618072000000002</v>
      </c>
      <c r="AE86">
        <f>'IDT-1'!D86</f>
        <v>0</v>
      </c>
      <c r="AF86" s="24"/>
      <c r="AG86">
        <f t="shared" si="5"/>
        <v>21.618072000000002</v>
      </c>
      <c r="AI86" s="34">
        <f>PXIL!L86</f>
        <v>0</v>
      </c>
      <c r="AJ86" s="34">
        <f>PXIL!R86</f>
        <v>0</v>
      </c>
      <c r="AK86" s="34">
        <f>RTM_IEX!L86</f>
        <v>7.73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0.19333600000000001</v>
      </c>
      <c r="AD87">
        <f t="shared" si="4"/>
        <v>21.776664</v>
      </c>
      <c r="AE87">
        <f>'IDT-1'!D87</f>
        <v>0</v>
      </c>
      <c r="AF87" s="24"/>
      <c r="AG87">
        <f t="shared" si="5"/>
        <v>21.776664</v>
      </c>
      <c r="AI87" s="34">
        <f>PXIL!L87</f>
        <v>0</v>
      </c>
      <c r="AJ87" s="34">
        <f>PXIL!R87</f>
        <v>0</v>
      </c>
      <c r="AK87" s="34">
        <f>RTM_IEX!L87</f>
        <v>7.73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0.19333600000000001</v>
      </c>
      <c r="AD88">
        <f t="shared" si="4"/>
        <v>21.776664</v>
      </c>
      <c r="AE88">
        <f>'IDT-1'!D88</f>
        <v>0</v>
      </c>
      <c r="AF88" s="24"/>
      <c r="AG88">
        <f t="shared" si="5"/>
        <v>21.776664</v>
      </c>
      <c r="AI88" s="34">
        <f>PXIL!L88</f>
        <v>0</v>
      </c>
      <c r="AJ88" s="34">
        <f>PXIL!R88</f>
        <v>0</v>
      </c>
      <c r="AK88" s="34">
        <f>RTM_IEX!L88</f>
        <v>7.73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0.19333600000000001</v>
      </c>
      <c r="AD89">
        <f t="shared" si="4"/>
        <v>21.776664</v>
      </c>
      <c r="AE89">
        <f>'IDT-1'!D89</f>
        <v>0</v>
      </c>
      <c r="AF89" s="24"/>
      <c r="AG89">
        <f t="shared" si="5"/>
        <v>21.776664</v>
      </c>
      <c r="AI89" s="34">
        <f>PXIL!L89</f>
        <v>0</v>
      </c>
      <c r="AJ89" s="34">
        <f>PXIL!R89</f>
        <v>0</v>
      </c>
      <c r="AK89" s="34">
        <f>RTM_IEX!L89</f>
        <v>7.73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0.19333600000000001</v>
      </c>
      <c r="AD90">
        <f t="shared" si="4"/>
        <v>21.776664</v>
      </c>
      <c r="AE90">
        <f>'IDT-1'!D90</f>
        <v>0</v>
      </c>
      <c r="AF90" s="24"/>
      <c r="AG90">
        <f t="shared" si="5"/>
        <v>21.776664</v>
      </c>
      <c r="AI90" s="34">
        <f>PXIL!L90</f>
        <v>0</v>
      </c>
      <c r="AJ90" s="34">
        <f>PXIL!R90</f>
        <v>0</v>
      </c>
      <c r="AK90" s="34">
        <f>RTM_IEX!L90</f>
        <v>7.73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0.19333600000000001</v>
      </c>
      <c r="AD91">
        <f t="shared" si="4"/>
        <v>21.776664</v>
      </c>
      <c r="AE91">
        <f>'IDT-1'!D91</f>
        <v>0</v>
      </c>
      <c r="AF91" s="24"/>
      <c r="AG91">
        <f t="shared" si="5"/>
        <v>21.776664</v>
      </c>
      <c r="AI91" s="34">
        <f>PXIL!L91</f>
        <v>0</v>
      </c>
      <c r="AJ91" s="34">
        <f>PXIL!R91</f>
        <v>0</v>
      </c>
      <c r="AK91" s="34">
        <f>RTM_IEX!L91</f>
        <v>7.73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0.19333600000000001</v>
      </c>
      <c r="AD92">
        <f t="shared" si="4"/>
        <v>21.776664</v>
      </c>
      <c r="AE92">
        <f>'IDT-1'!D92</f>
        <v>0</v>
      </c>
      <c r="AF92" s="24"/>
      <c r="AG92">
        <f t="shared" si="5"/>
        <v>21.776664</v>
      </c>
      <c r="AI92" s="34">
        <f>PXIL!L92</f>
        <v>0</v>
      </c>
      <c r="AJ92" s="34">
        <f>PXIL!R92</f>
        <v>0</v>
      </c>
      <c r="AK92" s="34">
        <f>RTM_IEX!L92</f>
        <v>7.73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0.18312800000000001</v>
      </c>
      <c r="AD93">
        <f t="shared" si="4"/>
        <v>20.626872000000002</v>
      </c>
      <c r="AE93">
        <f>'IDT-1'!D93</f>
        <v>0</v>
      </c>
      <c r="AF93" s="24"/>
      <c r="AG93">
        <f t="shared" si="5"/>
        <v>20.626872000000002</v>
      </c>
      <c r="AI93" s="34">
        <f>PXIL!L93</f>
        <v>0</v>
      </c>
      <c r="AJ93" s="34">
        <f>PXIL!R93</f>
        <v>0</v>
      </c>
      <c r="AK93" s="34">
        <f>RTM_IEX!L93</f>
        <v>6.57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0.17635200000000001</v>
      </c>
      <c r="AD94">
        <f t="shared" si="4"/>
        <v>19.863647999999998</v>
      </c>
      <c r="AE94">
        <f>'IDT-1'!D94</f>
        <v>0</v>
      </c>
      <c r="AF94" s="24"/>
      <c r="AG94">
        <f t="shared" si="5"/>
        <v>19.863647999999998</v>
      </c>
      <c r="AI94" s="34">
        <f>PXIL!L94</f>
        <v>0</v>
      </c>
      <c r="AJ94" s="34">
        <f>PXIL!R94</f>
        <v>0</v>
      </c>
      <c r="AK94" s="34">
        <f>RTM_IEX!L94</f>
        <v>5.8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0.172128</v>
      </c>
      <c r="AD95">
        <f t="shared" si="4"/>
        <v>19.387872000000002</v>
      </c>
      <c r="AE95">
        <f>'IDT-1'!D95</f>
        <v>0</v>
      </c>
      <c r="AF95" s="24"/>
      <c r="AG95">
        <f t="shared" si="5"/>
        <v>19.387872000000002</v>
      </c>
      <c r="AI95" s="34">
        <f>PXIL!L95</f>
        <v>0</v>
      </c>
      <c r="AJ95" s="34">
        <f>PXIL!R95</f>
        <v>0</v>
      </c>
      <c r="AK95" s="34">
        <f>RTM_IEX!L95</f>
        <v>5.32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0.16781600000000002</v>
      </c>
      <c r="AD96">
        <f t="shared" si="4"/>
        <v>18.902184000000002</v>
      </c>
      <c r="AE96">
        <f>'IDT-1'!D96</f>
        <v>0</v>
      </c>
      <c r="AF96" s="24"/>
      <c r="AG96">
        <f t="shared" si="5"/>
        <v>18.902184000000002</v>
      </c>
      <c r="AI96" s="34">
        <f>PXIL!L96</f>
        <v>0</v>
      </c>
      <c r="AJ96" s="34">
        <f>PXIL!R96</f>
        <v>0</v>
      </c>
      <c r="AK96" s="34">
        <f>RTM_IEX!L96</f>
        <v>4.83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0.16359200000000002</v>
      </c>
      <c r="AD97">
        <f t="shared" si="4"/>
        <v>18.426407999999999</v>
      </c>
      <c r="AE97">
        <f>'IDT-1'!D97</f>
        <v>0</v>
      </c>
      <c r="AF97" s="24"/>
      <c r="AG97">
        <f t="shared" si="5"/>
        <v>18.426407999999999</v>
      </c>
      <c r="AI97" s="34">
        <f>PXIL!L97</f>
        <v>0</v>
      </c>
      <c r="AJ97" s="34">
        <f>PXIL!R97</f>
        <v>0</v>
      </c>
      <c r="AK97" s="34">
        <f>RTM_IEX!L97</f>
        <v>4.3499999999999996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0.157608</v>
      </c>
      <c r="AD98">
        <f t="shared" si="4"/>
        <v>17.752392</v>
      </c>
      <c r="AE98">
        <f>'IDT-1'!D98</f>
        <v>0</v>
      </c>
      <c r="AF98" s="24"/>
      <c r="AG98">
        <f t="shared" si="5"/>
        <v>17.752392</v>
      </c>
      <c r="AI98" s="34">
        <f>PXIL!L98</f>
        <v>0</v>
      </c>
      <c r="AJ98" s="34">
        <f>PXIL!R98</f>
        <v>0</v>
      </c>
      <c r="AK98" s="34">
        <f>RTM_IEX!L98</f>
        <v>3.67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0.22223115966581597</v>
      </c>
      <c r="H99">
        <f t="shared" si="6"/>
        <v>0</v>
      </c>
      <c r="I99">
        <f t="shared" si="6"/>
        <v>0.1195069593539341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4.6052500000000003E-2</v>
      </c>
      <c r="AB99" s="75">
        <f t="shared" si="6"/>
        <v>0</v>
      </c>
      <c r="AC99">
        <f t="shared" si="6"/>
        <v>5.3276134473737987E-3</v>
      </c>
      <c r="AD99">
        <f t="shared" si="6"/>
        <v>0.60008300557237593</v>
      </c>
      <c r="AE99">
        <f t="shared" ref="AE99:AR99" si="7">SUM(AE3:AE98)/4000</f>
        <v>0</v>
      </c>
      <c r="AG99">
        <f t="shared" si="7"/>
        <v>0.60008300557237593</v>
      </c>
      <c r="AI99">
        <f t="shared" si="7"/>
        <v>0</v>
      </c>
      <c r="AJ99">
        <f t="shared" si="7"/>
        <v>0</v>
      </c>
      <c r="AK99">
        <f t="shared" si="7"/>
        <v>0.21762000000000009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14.498991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0.18285512079999999</v>
      </c>
      <c r="AD3">
        <f>SUM(B3:AB3,AI3:AR3)-AC3</f>
        <v>20.596135879199998</v>
      </c>
      <c r="AE3">
        <v>0</v>
      </c>
      <c r="AF3" s="24"/>
      <c r="AG3">
        <f>SUM(AD3:AF3)</f>
        <v>20.596135879199998</v>
      </c>
      <c r="AI3" s="34">
        <f>PXIL!M3</f>
        <v>0</v>
      </c>
      <c r="AJ3" s="34">
        <f>PXIL!S3</f>
        <v>0</v>
      </c>
      <c r="AK3" s="34">
        <f>RTM_IEX!M3</f>
        <v>0.57999999999999996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14.498991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3.19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0.16076712080000002</v>
      </c>
      <c r="AD4">
        <f t="shared" ref="AD4:AD67" si="1">SUM(B4:AB4,AI4:AR4)-AC4</f>
        <v>18.108223879200001</v>
      </c>
      <c r="AE4">
        <v>0</v>
      </c>
      <c r="AF4" s="24"/>
      <c r="AG4">
        <f t="shared" ref="AG4:AG67" si="2">SUM(AD4:AF4)</f>
        <v>18.108223879200001</v>
      </c>
      <c r="AI4" s="34">
        <f>PXIL!M4</f>
        <v>0</v>
      </c>
      <c r="AJ4" s="34">
        <f>PXIL!S4</f>
        <v>0</v>
      </c>
      <c r="AK4" s="34">
        <f>RTM_IEX!M4</f>
        <v>0.57999999999999996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14.498991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0.15733512080000001</v>
      </c>
      <c r="AD5">
        <f t="shared" si="1"/>
        <v>17.7216558792</v>
      </c>
      <c r="AE5">
        <v>0</v>
      </c>
      <c r="AF5" s="24"/>
      <c r="AG5">
        <f t="shared" si="2"/>
        <v>17.7216558792</v>
      </c>
      <c r="AI5" s="34">
        <f>PXIL!M5</f>
        <v>0</v>
      </c>
      <c r="AJ5" s="34">
        <f>PXIL!S5</f>
        <v>0</v>
      </c>
      <c r="AK5" s="34">
        <f>RTM_IEX!M5</f>
        <v>0.57999999999999996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14.498991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1.74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0.1480071208</v>
      </c>
      <c r="AD6">
        <f t="shared" si="1"/>
        <v>16.670983879199998</v>
      </c>
      <c r="AE6">
        <v>0</v>
      </c>
      <c r="AF6" s="24"/>
      <c r="AG6">
        <f t="shared" si="2"/>
        <v>16.670983879199998</v>
      </c>
      <c r="AI6" s="34">
        <f>PXIL!M6</f>
        <v>0</v>
      </c>
      <c r="AJ6" s="34">
        <f>PXIL!S6</f>
        <v>0</v>
      </c>
      <c r="AK6" s="34">
        <f>RTM_IEX!M6</f>
        <v>0.57999999999999996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14.498991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0.1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0.1335751208</v>
      </c>
      <c r="AD7">
        <f t="shared" si="1"/>
        <v>15.0454158792</v>
      </c>
      <c r="AE7">
        <v>0</v>
      </c>
      <c r="AF7" s="24"/>
      <c r="AG7">
        <f t="shared" si="2"/>
        <v>15.0454158792</v>
      </c>
      <c r="AI7" s="34">
        <f>PXIL!M7</f>
        <v>0</v>
      </c>
      <c r="AJ7" s="34">
        <f>PXIL!S7</f>
        <v>0</v>
      </c>
      <c r="AK7" s="34">
        <f>RTM_IEX!M7</f>
        <v>0.57999999999999996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14.498991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1.1599999999999999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0.14202312080000001</v>
      </c>
      <c r="AD8">
        <f t="shared" si="1"/>
        <v>15.996967879200001</v>
      </c>
      <c r="AE8">
        <v>0</v>
      </c>
      <c r="AF8" s="24"/>
      <c r="AG8">
        <f t="shared" si="2"/>
        <v>15.996967879200001</v>
      </c>
      <c r="AI8" s="34">
        <f>PXIL!M8</f>
        <v>0</v>
      </c>
      <c r="AJ8" s="34">
        <f>PXIL!S8</f>
        <v>0</v>
      </c>
      <c r="AK8" s="34">
        <f>RTM_IEX!M8</f>
        <v>0.48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14.498991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2.13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0.1463351208</v>
      </c>
      <c r="AD9">
        <f t="shared" si="1"/>
        <v>16.482655879199999</v>
      </c>
      <c r="AE9">
        <v>0</v>
      </c>
      <c r="AF9" s="24"/>
      <c r="AG9">
        <f t="shared" si="2"/>
        <v>16.482655879199999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14.299536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0.1258359168</v>
      </c>
      <c r="AD10">
        <f t="shared" si="1"/>
        <v>14.1737000832</v>
      </c>
      <c r="AE10">
        <v>0</v>
      </c>
      <c r="AF10" s="24"/>
      <c r="AG10">
        <f t="shared" si="2"/>
        <v>14.1737000832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13.648406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0.1201059728</v>
      </c>
      <c r="AD11">
        <f t="shared" si="1"/>
        <v>13.5283000272</v>
      </c>
      <c r="AE11">
        <v>0</v>
      </c>
      <c r="AF11" s="24"/>
      <c r="AG11">
        <f t="shared" si="2"/>
        <v>13.5283000272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14.498991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0.77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0.13436712080000002</v>
      </c>
      <c r="AD12">
        <f t="shared" si="1"/>
        <v>15.134623879199999</v>
      </c>
      <c r="AE12">
        <v>0</v>
      </c>
      <c r="AF12" s="24"/>
      <c r="AG12">
        <f t="shared" si="2"/>
        <v>15.134623879199999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14.498991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0.68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0.1335751208</v>
      </c>
      <c r="AD13">
        <f t="shared" si="1"/>
        <v>15.0454158792</v>
      </c>
      <c r="AE13">
        <v>0</v>
      </c>
      <c r="AF13" s="24"/>
      <c r="AG13">
        <f t="shared" si="2"/>
        <v>15.0454158792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14.498991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1.55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0.14123112080000003</v>
      </c>
      <c r="AD14">
        <f t="shared" si="1"/>
        <v>15.9077598792</v>
      </c>
      <c r="AE14">
        <v>0</v>
      </c>
      <c r="AF14" s="24"/>
      <c r="AG14">
        <f t="shared" si="2"/>
        <v>15.9077598792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14.498991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4.74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0.17440712079999998</v>
      </c>
      <c r="AD15">
        <f t="shared" si="1"/>
        <v>19.644583879199995</v>
      </c>
      <c r="AE15">
        <v>0</v>
      </c>
      <c r="AF15" s="24"/>
      <c r="AG15">
        <f t="shared" si="2"/>
        <v>19.644583879199995</v>
      </c>
      <c r="AI15" s="34">
        <f>PXIL!M15</f>
        <v>0</v>
      </c>
      <c r="AJ15" s="34">
        <f>PXIL!S15</f>
        <v>0</v>
      </c>
      <c r="AK15" s="34">
        <f>RTM_IEX!M15</f>
        <v>0.57999999999999996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14.498991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6.19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0.18716712080000003</v>
      </c>
      <c r="AD16">
        <f t="shared" si="1"/>
        <v>21.081823879199998</v>
      </c>
      <c r="AE16">
        <v>0</v>
      </c>
      <c r="AF16" s="24"/>
      <c r="AG16">
        <f t="shared" si="2"/>
        <v>21.081823879199998</v>
      </c>
      <c r="AI16" s="34">
        <f>PXIL!M16</f>
        <v>0</v>
      </c>
      <c r="AJ16" s="34">
        <f>PXIL!S16</f>
        <v>0</v>
      </c>
      <c r="AK16" s="34">
        <f>RTM_IEX!M16</f>
        <v>0.57999999999999996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14.498991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4.25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0.16921512080000001</v>
      </c>
      <c r="AD17">
        <f t="shared" si="1"/>
        <v>19.0597758792</v>
      </c>
      <c r="AE17">
        <v>0</v>
      </c>
      <c r="AF17" s="24"/>
      <c r="AG17">
        <f t="shared" si="2"/>
        <v>19.0597758792</v>
      </c>
      <c r="AI17" s="34">
        <f>PXIL!M17</f>
        <v>0</v>
      </c>
      <c r="AJ17" s="34">
        <f>PXIL!S17</f>
        <v>0</v>
      </c>
      <c r="AK17" s="34">
        <f>RTM_IEX!M17</f>
        <v>0.48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14.498991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5.03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0.17695912080000001</v>
      </c>
      <c r="AD18">
        <f t="shared" si="1"/>
        <v>19.9320318792</v>
      </c>
      <c r="AE18">
        <v>0</v>
      </c>
      <c r="AF18" s="24"/>
      <c r="AG18">
        <f t="shared" si="2"/>
        <v>19.9320318792</v>
      </c>
      <c r="AI18" s="34">
        <f>PXIL!M18</f>
        <v>0</v>
      </c>
      <c r="AJ18" s="34">
        <f>PXIL!S18</f>
        <v>0</v>
      </c>
      <c r="AK18" s="34">
        <f>RTM_IEX!M18</f>
        <v>0.57999999999999996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14.498991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4.16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0.1701831208</v>
      </c>
      <c r="AD19">
        <f t="shared" si="1"/>
        <v>19.168807879199999</v>
      </c>
      <c r="AE19">
        <v>0</v>
      </c>
      <c r="AF19" s="24"/>
      <c r="AG19">
        <f t="shared" si="2"/>
        <v>19.168807879199999</v>
      </c>
      <c r="AI19" s="34">
        <f>PXIL!M19</f>
        <v>0</v>
      </c>
      <c r="AJ19" s="34">
        <f>PXIL!S19</f>
        <v>0</v>
      </c>
      <c r="AK19" s="34">
        <f>RTM_IEX!M19</f>
        <v>0.68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14.498991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9.57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0.21779112080000002</v>
      </c>
      <c r="AD20">
        <f t="shared" si="1"/>
        <v>24.531199879199999</v>
      </c>
      <c r="AE20">
        <v>0</v>
      </c>
      <c r="AF20" s="24"/>
      <c r="AG20">
        <f t="shared" si="2"/>
        <v>24.531199879199999</v>
      </c>
      <c r="AI20" s="34">
        <f>PXIL!M20</f>
        <v>0</v>
      </c>
      <c r="AJ20" s="34">
        <f>PXIL!S20</f>
        <v>0</v>
      </c>
      <c r="AK20" s="34">
        <f>RTM_IEX!M20</f>
        <v>0.68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14.498991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0.21858312080000003</v>
      </c>
      <c r="AD21">
        <f t="shared" si="1"/>
        <v>24.620407879199998</v>
      </c>
      <c r="AE21">
        <v>0</v>
      </c>
      <c r="AF21" s="24"/>
      <c r="AG21">
        <f t="shared" si="2"/>
        <v>24.620407879199998</v>
      </c>
      <c r="AI21" s="34">
        <f>PXIL!M21</f>
        <v>0</v>
      </c>
      <c r="AJ21" s="34">
        <f>PXIL!S21</f>
        <v>0</v>
      </c>
      <c r="AK21" s="34">
        <f>RTM_IEX!M21</f>
        <v>0.77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14.498991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7.25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0.19816712080000001</v>
      </c>
      <c r="AD22">
        <f t="shared" si="1"/>
        <v>22.320823879199999</v>
      </c>
      <c r="AE22">
        <v>0</v>
      </c>
      <c r="AF22" s="24"/>
      <c r="AG22">
        <f t="shared" si="2"/>
        <v>22.320823879199999</v>
      </c>
      <c r="AI22" s="34">
        <f>PXIL!M22</f>
        <v>0</v>
      </c>
      <c r="AJ22" s="34">
        <f>PXIL!S22</f>
        <v>0</v>
      </c>
      <c r="AK22" s="34">
        <f>RTM_IEX!M22</f>
        <v>0.77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14.498991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0.21180712080000003</v>
      </c>
      <c r="AD23">
        <f t="shared" si="1"/>
        <v>23.857183879200001</v>
      </c>
      <c r="AE23">
        <v>0</v>
      </c>
      <c r="AF23" s="24"/>
      <c r="AG23">
        <f t="shared" si="2"/>
        <v>23.857183879200001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14.498991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0.21180712080000003</v>
      </c>
      <c r="AD24">
        <f t="shared" si="1"/>
        <v>23.857183879200001</v>
      </c>
      <c r="AE24">
        <v>0</v>
      </c>
      <c r="AF24" s="24"/>
      <c r="AG24">
        <f t="shared" si="2"/>
        <v>23.857183879200001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14.498991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9.57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0.21180712080000003</v>
      </c>
      <c r="AD25">
        <f t="shared" si="1"/>
        <v>23.857183879200001</v>
      </c>
      <c r="AE25">
        <v>0</v>
      </c>
      <c r="AF25" s="24"/>
      <c r="AG25">
        <f t="shared" si="2"/>
        <v>23.857183879200001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14.498991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9.57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0.21180712080000003</v>
      </c>
      <c r="AD26">
        <f t="shared" si="1"/>
        <v>23.857183879200001</v>
      </c>
      <c r="AE26">
        <v>0</v>
      </c>
      <c r="AF26" s="24"/>
      <c r="AG26">
        <f t="shared" si="2"/>
        <v>23.857183879200001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14.498991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9.57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0.21858312080000003</v>
      </c>
      <c r="AD27">
        <f t="shared" si="1"/>
        <v>24.620407879199998</v>
      </c>
      <c r="AE27">
        <v>0</v>
      </c>
      <c r="AF27" s="24"/>
      <c r="AG27">
        <f t="shared" si="2"/>
        <v>24.620407879199998</v>
      </c>
      <c r="AI27" s="34">
        <f>PXIL!M27</f>
        <v>0</v>
      </c>
      <c r="AJ27" s="34">
        <f>PXIL!S27</f>
        <v>0</v>
      </c>
      <c r="AK27" s="34">
        <f>RTM_IEX!M27</f>
        <v>0.77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14.498991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0.21180712080000003</v>
      </c>
      <c r="AD28">
        <f t="shared" si="1"/>
        <v>23.857183879200001</v>
      </c>
      <c r="AE28">
        <v>0</v>
      </c>
      <c r="AF28" s="24"/>
      <c r="AG28">
        <f t="shared" si="2"/>
        <v>23.857183879200001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14.498991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0.21180712080000003</v>
      </c>
      <c r="AD29">
        <f t="shared" si="1"/>
        <v>23.857183879200001</v>
      </c>
      <c r="AE29">
        <v>0</v>
      </c>
      <c r="AF29" s="24"/>
      <c r="AG29">
        <f t="shared" si="2"/>
        <v>23.857183879200001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14.498991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0.21180712080000003</v>
      </c>
      <c r="AD30">
        <f t="shared" si="1"/>
        <v>23.857183879200001</v>
      </c>
      <c r="AE30">
        <v>0</v>
      </c>
      <c r="AF30" s="24"/>
      <c r="AG30">
        <f t="shared" si="2"/>
        <v>23.857183879200001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14.498991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9.57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0.21858312080000003</v>
      </c>
      <c r="AD31">
        <f t="shared" si="1"/>
        <v>24.620407879199998</v>
      </c>
      <c r="AE31">
        <v>0</v>
      </c>
      <c r="AF31" s="24"/>
      <c r="AG31">
        <f t="shared" si="2"/>
        <v>24.620407879199998</v>
      </c>
      <c r="AI31" s="34">
        <f>PXIL!M31</f>
        <v>0</v>
      </c>
      <c r="AJ31" s="34">
        <f>PXIL!S31</f>
        <v>0</v>
      </c>
      <c r="AK31" s="34">
        <f>RTM_IEX!M31</f>
        <v>0.77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14.498991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9.57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0.21858312080000003</v>
      </c>
      <c r="AD32">
        <f t="shared" si="1"/>
        <v>24.620407879199998</v>
      </c>
      <c r="AE32">
        <v>0</v>
      </c>
      <c r="AF32" s="24"/>
      <c r="AG32">
        <f t="shared" si="2"/>
        <v>24.620407879199998</v>
      </c>
      <c r="AI32" s="34">
        <f>PXIL!M32</f>
        <v>0</v>
      </c>
      <c r="AJ32" s="34">
        <f>PXIL!S32</f>
        <v>0</v>
      </c>
      <c r="AK32" s="34">
        <f>RTM_IEX!M32</f>
        <v>0.77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14.498991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7.93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0.20335912079999999</v>
      </c>
      <c r="AD33">
        <f t="shared" si="1"/>
        <v>22.905631879200001</v>
      </c>
      <c r="AE33">
        <v>0</v>
      </c>
      <c r="AF33" s="24"/>
      <c r="AG33">
        <f t="shared" si="2"/>
        <v>22.905631879200001</v>
      </c>
      <c r="AI33" s="34">
        <f>PXIL!M33</f>
        <v>0</v>
      </c>
      <c r="AJ33" s="34">
        <f>PXIL!S33</f>
        <v>0</v>
      </c>
      <c r="AK33" s="34">
        <f>RTM_IEX!M33</f>
        <v>0.68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14.498991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7.54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0.1999271208</v>
      </c>
      <c r="AD34">
        <f t="shared" si="1"/>
        <v>22.519063879199997</v>
      </c>
      <c r="AE34">
        <v>0</v>
      </c>
      <c r="AF34" s="24"/>
      <c r="AG34">
        <f t="shared" si="2"/>
        <v>22.519063879199997</v>
      </c>
      <c r="AI34" s="34">
        <f>PXIL!M34</f>
        <v>0</v>
      </c>
      <c r="AJ34" s="34">
        <f>PXIL!S34</f>
        <v>0</v>
      </c>
      <c r="AK34" s="34">
        <f>RTM_IEX!M34</f>
        <v>0.68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14.498991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6.38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0.1897191208</v>
      </c>
      <c r="AD35">
        <f t="shared" si="1"/>
        <v>21.369271879199999</v>
      </c>
      <c r="AE35">
        <v>0</v>
      </c>
      <c r="AF35" s="24"/>
      <c r="AG35">
        <f t="shared" si="2"/>
        <v>21.369271879199999</v>
      </c>
      <c r="AI35" s="34">
        <f>PXIL!M35</f>
        <v>0</v>
      </c>
      <c r="AJ35" s="34">
        <f>PXIL!S35</f>
        <v>0</v>
      </c>
      <c r="AK35" s="34">
        <f>RTM_IEX!M35</f>
        <v>0.68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14.498991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8.1199999999999992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0.20503112080000002</v>
      </c>
      <c r="AD36">
        <f t="shared" si="1"/>
        <v>23.0939598792</v>
      </c>
      <c r="AE36">
        <v>0</v>
      </c>
      <c r="AF36" s="24"/>
      <c r="AG36">
        <f t="shared" si="2"/>
        <v>23.0939598792</v>
      </c>
      <c r="AI36" s="34">
        <f>PXIL!M36</f>
        <v>0</v>
      </c>
      <c r="AJ36" s="34">
        <f>PXIL!S36</f>
        <v>0</v>
      </c>
      <c r="AK36" s="34">
        <f>RTM_IEX!M36</f>
        <v>0.68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14.498991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0.21858312080000003</v>
      </c>
      <c r="AD37">
        <f t="shared" si="1"/>
        <v>24.620407879199998</v>
      </c>
      <c r="AE37">
        <v>0</v>
      </c>
      <c r="AF37" s="24"/>
      <c r="AG37">
        <f t="shared" si="2"/>
        <v>24.620407879199998</v>
      </c>
      <c r="AI37" s="34">
        <f>PXIL!M37</f>
        <v>0</v>
      </c>
      <c r="AJ37" s="34">
        <f>PXIL!S37</f>
        <v>0</v>
      </c>
      <c r="AK37" s="34">
        <f>RTM_IEX!M37</f>
        <v>0.77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14.498991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9.57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0.21180712080000003</v>
      </c>
      <c r="AD38">
        <f t="shared" si="1"/>
        <v>23.857183879200001</v>
      </c>
      <c r="AE38">
        <v>0</v>
      </c>
      <c r="AF38" s="24"/>
      <c r="AG38">
        <f t="shared" si="2"/>
        <v>23.857183879200001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14.498991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9.57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0.21180712080000003</v>
      </c>
      <c r="AD39">
        <f t="shared" si="1"/>
        <v>23.857183879200001</v>
      </c>
      <c r="AE39">
        <v>0</v>
      </c>
      <c r="AF39" s="24"/>
      <c r="AG39">
        <f t="shared" si="2"/>
        <v>23.857183879200001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14.498991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9.57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0.21180712080000003</v>
      </c>
      <c r="AD40">
        <f t="shared" si="1"/>
        <v>23.857183879200001</v>
      </c>
      <c r="AE40">
        <v>0</v>
      </c>
      <c r="AF40" s="24"/>
      <c r="AG40">
        <f t="shared" si="2"/>
        <v>23.857183879200001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14.498991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0.21779112080000002</v>
      </c>
      <c r="AD41">
        <f t="shared" si="1"/>
        <v>24.531199879199999</v>
      </c>
      <c r="AE41">
        <v>0</v>
      </c>
      <c r="AF41" s="24"/>
      <c r="AG41">
        <f t="shared" si="2"/>
        <v>24.531199879199999</v>
      </c>
      <c r="AI41" s="34">
        <f>PXIL!M41</f>
        <v>0</v>
      </c>
      <c r="AJ41" s="34">
        <f>PXIL!S41</f>
        <v>0</v>
      </c>
      <c r="AK41" s="34">
        <f>RTM_IEX!M41</f>
        <v>0.68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14.498991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6.77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0.19315112079999999</v>
      </c>
      <c r="AD42">
        <f t="shared" si="1"/>
        <v>21.7558398792</v>
      </c>
      <c r="AE42">
        <v>0</v>
      </c>
      <c r="AF42" s="24"/>
      <c r="AG42">
        <f t="shared" si="2"/>
        <v>21.7558398792</v>
      </c>
      <c r="AI42" s="34">
        <f>PXIL!M42</f>
        <v>0</v>
      </c>
      <c r="AJ42" s="34">
        <f>PXIL!S42</f>
        <v>0</v>
      </c>
      <c r="AK42" s="34">
        <f>RTM_IEX!M42</f>
        <v>0.68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14.498991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7.06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0.19570312079999999</v>
      </c>
      <c r="AD43">
        <f t="shared" si="1"/>
        <v>22.043287879199998</v>
      </c>
      <c r="AE43">
        <v>0</v>
      </c>
      <c r="AF43" s="24"/>
      <c r="AG43">
        <f t="shared" si="2"/>
        <v>22.043287879199998</v>
      </c>
      <c r="AI43" s="34">
        <f>PXIL!M43</f>
        <v>0</v>
      </c>
      <c r="AJ43" s="34">
        <f>PXIL!S43</f>
        <v>0</v>
      </c>
      <c r="AK43" s="34">
        <f>RTM_IEX!M43</f>
        <v>0.68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14.498991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8.1199999999999992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0.20415112080000003</v>
      </c>
      <c r="AD44">
        <f t="shared" si="1"/>
        <v>22.994839879200001</v>
      </c>
      <c r="AE44">
        <v>0</v>
      </c>
      <c r="AF44" s="24"/>
      <c r="AG44">
        <f t="shared" si="2"/>
        <v>22.994839879200001</v>
      </c>
      <c r="AI44" s="34">
        <f>PXIL!M44</f>
        <v>0</v>
      </c>
      <c r="AJ44" s="34">
        <f>PXIL!S44</f>
        <v>0</v>
      </c>
      <c r="AK44" s="34">
        <f>RTM_IEX!M44</f>
        <v>0.57999999999999996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14.498991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0.15909512079999999</v>
      </c>
      <c r="AD45">
        <f t="shared" si="1"/>
        <v>17.919895879199998</v>
      </c>
      <c r="AE45">
        <v>0</v>
      </c>
      <c r="AF45" s="24"/>
      <c r="AG45">
        <f t="shared" si="2"/>
        <v>17.919895879199998</v>
      </c>
      <c r="AI45" s="34">
        <f>PXIL!M45</f>
        <v>0</v>
      </c>
      <c r="AJ45" s="34">
        <f>PXIL!S45</f>
        <v>0</v>
      </c>
      <c r="AK45" s="34">
        <f>RTM_IEX!M45</f>
        <v>0.68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14.498991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4.54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0.1726471208</v>
      </c>
      <c r="AD46">
        <f t="shared" si="1"/>
        <v>19.446343879199997</v>
      </c>
      <c r="AE46">
        <v>0</v>
      </c>
      <c r="AF46" s="24"/>
      <c r="AG46">
        <f t="shared" si="2"/>
        <v>19.446343879199997</v>
      </c>
      <c r="AI46" s="34">
        <f>PXIL!M46</f>
        <v>0</v>
      </c>
      <c r="AJ46" s="34">
        <f>PXIL!S46</f>
        <v>0</v>
      </c>
      <c r="AK46" s="34">
        <f>RTM_IEX!M46</f>
        <v>0.57999999999999996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14.498991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4.16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0.16930312080000001</v>
      </c>
      <c r="AD47">
        <f t="shared" si="1"/>
        <v>19.0696878792</v>
      </c>
      <c r="AE47">
        <v>0</v>
      </c>
      <c r="AF47" s="24"/>
      <c r="AG47">
        <f t="shared" si="2"/>
        <v>19.0696878792</v>
      </c>
      <c r="AI47" s="34">
        <f>PXIL!M47</f>
        <v>0</v>
      </c>
      <c r="AJ47" s="34">
        <f>PXIL!S47</f>
        <v>0</v>
      </c>
      <c r="AK47" s="34">
        <f>RTM_IEX!M47</f>
        <v>0.57999999999999996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14.498991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4.83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0.17431912080000003</v>
      </c>
      <c r="AD48">
        <f t="shared" si="1"/>
        <v>19.634671879200003</v>
      </c>
      <c r="AE48">
        <v>0</v>
      </c>
      <c r="AF48" s="24"/>
      <c r="AG48">
        <f t="shared" si="2"/>
        <v>19.634671879200003</v>
      </c>
      <c r="AI48" s="34">
        <f>PXIL!M48</f>
        <v>0</v>
      </c>
      <c r="AJ48" s="34">
        <f>PXIL!S48</f>
        <v>0</v>
      </c>
      <c r="AK48" s="34">
        <f>RTM_IEX!M48</f>
        <v>0.48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14.498991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3.19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0.16076712080000002</v>
      </c>
      <c r="AD49">
        <f t="shared" si="1"/>
        <v>18.108223879200001</v>
      </c>
      <c r="AE49">
        <v>0</v>
      </c>
      <c r="AF49" s="24"/>
      <c r="AG49">
        <f t="shared" si="2"/>
        <v>18.108223879200001</v>
      </c>
      <c r="AI49" s="34">
        <f>PXIL!M49</f>
        <v>0</v>
      </c>
      <c r="AJ49" s="34">
        <f>PXIL!S49</f>
        <v>0</v>
      </c>
      <c r="AK49" s="34">
        <f>RTM_IEX!M49</f>
        <v>0.57999999999999996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14.498991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8.1199999999999992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0.20503112080000002</v>
      </c>
      <c r="AD50">
        <f t="shared" si="1"/>
        <v>23.0939598792</v>
      </c>
      <c r="AE50">
        <v>0</v>
      </c>
      <c r="AF50" s="24"/>
      <c r="AG50">
        <f t="shared" si="2"/>
        <v>23.0939598792</v>
      </c>
      <c r="AI50" s="34">
        <f>PXIL!M50</f>
        <v>0</v>
      </c>
      <c r="AJ50" s="34">
        <f>PXIL!S50</f>
        <v>0</v>
      </c>
      <c r="AK50" s="34">
        <f>RTM_IEX!M50</f>
        <v>0.68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14.498991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8.51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0.20758312080000002</v>
      </c>
      <c r="AD51">
        <f t="shared" si="1"/>
        <v>23.381407879200001</v>
      </c>
      <c r="AE51">
        <v>0</v>
      </c>
      <c r="AF51" s="24"/>
      <c r="AG51">
        <f t="shared" si="2"/>
        <v>23.381407879200001</v>
      </c>
      <c r="AI51" s="34">
        <f>PXIL!M51</f>
        <v>0</v>
      </c>
      <c r="AJ51" s="34">
        <f>PXIL!S51</f>
        <v>0</v>
      </c>
      <c r="AK51" s="34">
        <f>RTM_IEX!M51</f>
        <v>0.57999999999999996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14.498991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0.21180712080000003</v>
      </c>
      <c r="AD52">
        <f t="shared" si="1"/>
        <v>23.857183879200001</v>
      </c>
      <c r="AE52">
        <v>0</v>
      </c>
      <c r="AF52" s="24"/>
      <c r="AG52">
        <f t="shared" si="2"/>
        <v>23.857183879200001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14.498991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9.57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0.21779112080000002</v>
      </c>
      <c r="AD53">
        <f t="shared" si="1"/>
        <v>24.531199879199999</v>
      </c>
      <c r="AE53">
        <v>0</v>
      </c>
      <c r="AF53" s="24"/>
      <c r="AG53">
        <f t="shared" si="2"/>
        <v>24.531199879199999</v>
      </c>
      <c r="AI53" s="34">
        <f>PXIL!M53</f>
        <v>0</v>
      </c>
      <c r="AJ53" s="34">
        <f>PXIL!S53</f>
        <v>0</v>
      </c>
      <c r="AK53" s="34">
        <f>RTM_IEX!M53</f>
        <v>0.68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14.498991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0.21779112080000002</v>
      </c>
      <c r="AD54">
        <f t="shared" si="1"/>
        <v>24.531199879199999</v>
      </c>
      <c r="AE54">
        <v>0</v>
      </c>
      <c r="AF54" s="24"/>
      <c r="AG54">
        <f t="shared" si="2"/>
        <v>24.531199879199999</v>
      </c>
      <c r="AI54" s="34">
        <f>PXIL!M54</f>
        <v>0</v>
      </c>
      <c r="AJ54" s="34">
        <f>PXIL!S54</f>
        <v>0</v>
      </c>
      <c r="AK54" s="34">
        <f>RTM_IEX!M54</f>
        <v>0.68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14.498991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5.32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0.17951112080000001</v>
      </c>
      <c r="AD55">
        <f t="shared" si="1"/>
        <v>20.219479879199998</v>
      </c>
      <c r="AE55">
        <v>0</v>
      </c>
      <c r="AF55" s="24"/>
      <c r="AG55">
        <f t="shared" si="2"/>
        <v>20.219479879199998</v>
      </c>
      <c r="AI55" s="34">
        <f>PXIL!M55</f>
        <v>0</v>
      </c>
      <c r="AJ55" s="34">
        <f>PXIL!S55</f>
        <v>0</v>
      </c>
      <c r="AK55" s="34">
        <f>RTM_IEX!M55</f>
        <v>0.57999999999999996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14.498991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8.31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0.20749512080000002</v>
      </c>
      <c r="AD56">
        <f t="shared" si="1"/>
        <v>23.371495879199998</v>
      </c>
      <c r="AE56">
        <v>0</v>
      </c>
      <c r="AF56" s="24"/>
      <c r="AG56">
        <f t="shared" si="2"/>
        <v>23.371495879199998</v>
      </c>
      <c r="AI56" s="34">
        <f>PXIL!M56</f>
        <v>0</v>
      </c>
      <c r="AJ56" s="34">
        <f>PXIL!S56</f>
        <v>0</v>
      </c>
      <c r="AK56" s="34">
        <f>RTM_IEX!M56</f>
        <v>0.77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14.498991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8.02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0.20494312080000002</v>
      </c>
      <c r="AD57">
        <f t="shared" si="1"/>
        <v>23.0840478792</v>
      </c>
      <c r="AE57">
        <v>0</v>
      </c>
      <c r="AF57" s="24"/>
      <c r="AG57">
        <f t="shared" si="2"/>
        <v>23.0840478792</v>
      </c>
      <c r="AI57" s="34">
        <f>PXIL!M57</f>
        <v>0</v>
      </c>
      <c r="AJ57" s="34">
        <f>PXIL!S57</f>
        <v>0</v>
      </c>
      <c r="AK57" s="34">
        <f>RTM_IEX!M57</f>
        <v>0.77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14.498991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7.64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0.20159912080000003</v>
      </c>
      <c r="AD58">
        <f t="shared" si="1"/>
        <v>22.707391879199999</v>
      </c>
      <c r="AE58">
        <v>0</v>
      </c>
      <c r="AF58" s="24"/>
      <c r="AG58">
        <f t="shared" si="2"/>
        <v>22.707391879199999</v>
      </c>
      <c r="AI58" s="34">
        <f>PXIL!M58</f>
        <v>0</v>
      </c>
      <c r="AJ58" s="34">
        <f>PXIL!S58</f>
        <v>0</v>
      </c>
      <c r="AK58" s="34">
        <f>RTM_IEX!M58</f>
        <v>0.77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14.498991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9.57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0.21858312080000003</v>
      </c>
      <c r="AD59">
        <f t="shared" si="1"/>
        <v>24.620407879199998</v>
      </c>
      <c r="AE59">
        <v>0</v>
      </c>
      <c r="AF59" s="24"/>
      <c r="AG59">
        <f t="shared" si="2"/>
        <v>24.620407879199998</v>
      </c>
      <c r="AI59" s="34">
        <f>PXIL!M59</f>
        <v>0</v>
      </c>
      <c r="AJ59" s="34">
        <f>PXIL!S59</f>
        <v>0</v>
      </c>
      <c r="AK59" s="34">
        <f>RTM_IEX!M59</f>
        <v>0.77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14.498991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7.73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0.2015991208</v>
      </c>
      <c r="AD60">
        <f t="shared" si="1"/>
        <v>22.707391879199999</v>
      </c>
      <c r="AE60">
        <v>0</v>
      </c>
      <c r="AF60" s="24"/>
      <c r="AG60">
        <f t="shared" si="2"/>
        <v>22.707391879199999</v>
      </c>
      <c r="AI60" s="34">
        <f>PXIL!M60</f>
        <v>0</v>
      </c>
      <c r="AJ60" s="34">
        <f>PXIL!S60</f>
        <v>0</v>
      </c>
      <c r="AK60" s="34">
        <f>RTM_IEX!M60</f>
        <v>0.68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14.498991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0.21180712080000003</v>
      </c>
      <c r="AD61">
        <f t="shared" si="1"/>
        <v>23.857183879200001</v>
      </c>
      <c r="AE61">
        <v>0</v>
      </c>
      <c r="AF61" s="24"/>
      <c r="AG61">
        <f t="shared" si="2"/>
        <v>23.857183879200001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14.498991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0.21180712080000003</v>
      </c>
      <c r="AD62">
        <f t="shared" si="1"/>
        <v>23.857183879200001</v>
      </c>
      <c r="AE62">
        <v>0</v>
      </c>
      <c r="AF62" s="24"/>
      <c r="AG62">
        <f t="shared" si="2"/>
        <v>23.857183879200001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14.498991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6.67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0.19139112079999998</v>
      </c>
      <c r="AD63">
        <f t="shared" si="1"/>
        <v>21.557599879199998</v>
      </c>
      <c r="AE63">
        <v>0</v>
      </c>
      <c r="AF63" s="24"/>
      <c r="AG63">
        <f t="shared" si="2"/>
        <v>21.557599879199998</v>
      </c>
      <c r="AI63" s="34">
        <f>PXIL!M63</f>
        <v>0</v>
      </c>
      <c r="AJ63" s="34">
        <f>PXIL!S63</f>
        <v>0</v>
      </c>
      <c r="AK63" s="34">
        <f>RTM_IEX!M63</f>
        <v>0.57999999999999996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14.498991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8.51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0.20925512080000003</v>
      </c>
      <c r="AD64">
        <f t="shared" si="1"/>
        <v>23.5697358792</v>
      </c>
      <c r="AE64">
        <v>0</v>
      </c>
      <c r="AF64" s="24"/>
      <c r="AG64">
        <f t="shared" si="2"/>
        <v>23.5697358792</v>
      </c>
      <c r="AI64" s="34">
        <f>PXIL!M64</f>
        <v>0</v>
      </c>
      <c r="AJ64" s="34">
        <f>PXIL!S64</f>
        <v>0</v>
      </c>
      <c r="AK64" s="34">
        <f>RTM_IEX!M64</f>
        <v>0.77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14.498991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0.21180712080000003</v>
      </c>
      <c r="AD65">
        <f t="shared" si="1"/>
        <v>23.857183879200001</v>
      </c>
      <c r="AE65">
        <v>0</v>
      </c>
      <c r="AF65" s="24"/>
      <c r="AG65">
        <f t="shared" si="2"/>
        <v>23.857183879200001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14.498991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1.64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0.21796712080000002</v>
      </c>
      <c r="AD66">
        <f t="shared" si="1"/>
        <v>24.551023879199999</v>
      </c>
      <c r="AE66">
        <v>0</v>
      </c>
      <c r="AF66" s="24"/>
      <c r="AG66">
        <f t="shared" si="2"/>
        <v>24.551023879199999</v>
      </c>
      <c r="AI66" s="34">
        <f>PXIL!M66</f>
        <v>0</v>
      </c>
      <c r="AJ66" s="34">
        <f>PXIL!S66</f>
        <v>0</v>
      </c>
      <c r="AK66" s="34">
        <f>RTM_IEX!M66</f>
        <v>0.77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7.86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14.498991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0.39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0.21163112080000002</v>
      </c>
      <c r="AD67">
        <f t="shared" si="1"/>
        <v>23.837359879200001</v>
      </c>
      <c r="AE67">
        <v>0</v>
      </c>
      <c r="AF67" s="24"/>
      <c r="AG67">
        <f t="shared" si="2"/>
        <v>23.837359879200001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9.16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14.498991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0.87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0.21101512080000001</v>
      </c>
      <c r="AD68">
        <f t="shared" ref="AD68:AD98" si="4">SUM(B68:AB68,AI68:AR68)-AC68</f>
        <v>23.767975879200002</v>
      </c>
      <c r="AE68">
        <v>0</v>
      </c>
      <c r="AF68" s="24"/>
      <c r="AG68">
        <f t="shared" ref="AG68:AG98" si="5">SUM(AD68:AF68)</f>
        <v>23.767975879200002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8.61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14.498991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1.74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0.21145512080000001</v>
      </c>
      <c r="AD69">
        <f t="shared" si="4"/>
        <v>23.817535879199998</v>
      </c>
      <c r="AE69">
        <v>0</v>
      </c>
      <c r="AF69" s="24"/>
      <c r="AG69">
        <f t="shared" si="5"/>
        <v>23.817535879199998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7.79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14.498991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2.3199999999999998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0.2113671208</v>
      </c>
      <c r="AD70">
        <f t="shared" si="4"/>
        <v>23.807623879200001</v>
      </c>
      <c r="AE70">
        <v>0</v>
      </c>
      <c r="AF70" s="24"/>
      <c r="AG70">
        <f t="shared" si="5"/>
        <v>23.807623879200001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7.2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14.498991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3.67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0.2112791208</v>
      </c>
      <c r="AD71">
        <f t="shared" si="4"/>
        <v>23.797711879199998</v>
      </c>
      <c r="AE71">
        <v>0</v>
      </c>
      <c r="AF71" s="24"/>
      <c r="AG71">
        <f t="shared" si="5"/>
        <v>23.797711879199998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5.84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14.498991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3.67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0.21119112080000002</v>
      </c>
      <c r="AD72">
        <f t="shared" si="4"/>
        <v>23.787799879199998</v>
      </c>
      <c r="AE72">
        <v>0</v>
      </c>
      <c r="AF72" s="24"/>
      <c r="AG72">
        <f t="shared" si="5"/>
        <v>23.787799879199998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5.83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14.498991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3.58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0.20837512080000001</v>
      </c>
      <c r="AD73">
        <f t="shared" si="4"/>
        <v>23.470615879200004</v>
      </c>
      <c r="AE73">
        <v>0</v>
      </c>
      <c r="AF73" s="24"/>
      <c r="AG73">
        <f t="shared" si="5"/>
        <v>23.470615879200004</v>
      </c>
      <c r="AI73" s="34">
        <f>PXIL!M73</f>
        <v>0</v>
      </c>
      <c r="AJ73" s="34">
        <f>PXIL!S73</f>
        <v>0</v>
      </c>
      <c r="AK73" s="34">
        <f>RTM_IEX!M73</f>
        <v>0.77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4.83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14.498991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9.57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0.21180712080000003</v>
      </c>
      <c r="AD74">
        <f t="shared" si="4"/>
        <v>23.857183879200001</v>
      </c>
      <c r="AE74">
        <v>0</v>
      </c>
      <c r="AF74" s="24"/>
      <c r="AG74">
        <f t="shared" si="5"/>
        <v>23.857183879200001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14.498991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9.57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0.29602312080000004</v>
      </c>
      <c r="AD75">
        <f t="shared" si="4"/>
        <v>33.342967879200003</v>
      </c>
      <c r="AE75">
        <v>0</v>
      </c>
      <c r="AF75" s="24"/>
      <c r="AG75">
        <f t="shared" si="5"/>
        <v>33.342967879200003</v>
      </c>
      <c r="AI75" s="34">
        <f>PXIL!M75</f>
        <v>0</v>
      </c>
      <c r="AJ75" s="34">
        <f>PXIL!S75</f>
        <v>0</v>
      </c>
      <c r="AK75" s="34">
        <f>RTM_IEX!M75</f>
        <v>9.57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14.498991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9.57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0.27331912080000004</v>
      </c>
      <c r="AD76">
        <f t="shared" si="4"/>
        <v>30.785671879199999</v>
      </c>
      <c r="AE76">
        <v>0</v>
      </c>
      <c r="AF76" s="24"/>
      <c r="AG76">
        <f t="shared" si="5"/>
        <v>30.785671879199999</v>
      </c>
      <c r="AI76" s="34">
        <f>PXIL!M76</f>
        <v>0</v>
      </c>
      <c r="AJ76" s="34">
        <f>PXIL!S76</f>
        <v>0</v>
      </c>
      <c r="AK76" s="34">
        <f>RTM_IEX!M76</f>
        <v>6.99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14.498991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9.57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0.27877512080000005</v>
      </c>
      <c r="AD77">
        <f t="shared" si="4"/>
        <v>31.400215879200001</v>
      </c>
      <c r="AE77">
        <v>0</v>
      </c>
      <c r="AF77" s="24"/>
      <c r="AG77">
        <f t="shared" si="5"/>
        <v>31.400215879200001</v>
      </c>
      <c r="AI77" s="34">
        <f>PXIL!M77</f>
        <v>0</v>
      </c>
      <c r="AJ77" s="34">
        <f>PXIL!S77</f>
        <v>0</v>
      </c>
      <c r="AK77" s="34">
        <f>RTM_IEX!M77</f>
        <v>7.61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14.498991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9.57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0.27279112080000001</v>
      </c>
      <c r="AD78">
        <f t="shared" si="4"/>
        <v>30.726199879199999</v>
      </c>
      <c r="AE78">
        <v>0</v>
      </c>
      <c r="AF78" s="24"/>
      <c r="AG78">
        <f t="shared" si="5"/>
        <v>30.726199879199999</v>
      </c>
      <c r="AI78" s="34">
        <f>PXIL!M78</f>
        <v>0</v>
      </c>
      <c r="AJ78" s="34">
        <f>PXIL!S78</f>
        <v>0</v>
      </c>
      <c r="AK78" s="34">
        <f>RTM_IEX!M78</f>
        <v>6.93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14.498991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0.23046312080000003</v>
      </c>
      <c r="AD79">
        <f t="shared" si="4"/>
        <v>25.958527879200002</v>
      </c>
      <c r="AE79">
        <v>0</v>
      </c>
      <c r="AF79" s="24"/>
      <c r="AG79">
        <f t="shared" si="5"/>
        <v>25.958527879200002</v>
      </c>
      <c r="AI79" s="34">
        <f>PXIL!M79</f>
        <v>0</v>
      </c>
      <c r="AJ79" s="34">
        <f>PXIL!S79</f>
        <v>0</v>
      </c>
      <c r="AK79" s="34">
        <f>RTM_IEX!M79</f>
        <v>3.71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14.498991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6.67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0.2081991208</v>
      </c>
      <c r="AD80">
        <f t="shared" si="4"/>
        <v>23.450791879200001</v>
      </c>
      <c r="AE80">
        <v>0</v>
      </c>
      <c r="AF80" s="24"/>
      <c r="AG80">
        <f t="shared" si="5"/>
        <v>23.450791879200001</v>
      </c>
      <c r="AI80" s="34">
        <f>PXIL!M80</f>
        <v>0</v>
      </c>
      <c r="AJ80" s="34">
        <f>PXIL!S80</f>
        <v>0</v>
      </c>
      <c r="AK80" s="34">
        <f>RTM_IEX!M80</f>
        <v>2.4900000000000002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14.498991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5.63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0.2024791208</v>
      </c>
      <c r="AD81">
        <f t="shared" si="4"/>
        <v>22.806511879199999</v>
      </c>
      <c r="AE81">
        <v>0</v>
      </c>
      <c r="AF81" s="24"/>
      <c r="AG81">
        <f t="shared" si="5"/>
        <v>22.806511879199999</v>
      </c>
      <c r="AI81" s="34">
        <f>PXIL!M81</f>
        <v>0</v>
      </c>
      <c r="AJ81" s="34">
        <f>PXIL!S81</f>
        <v>0</v>
      </c>
      <c r="AK81" s="34">
        <f>RTM_IEX!M81</f>
        <v>2.88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14.498991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0.20767112080000005</v>
      </c>
      <c r="AD82">
        <f t="shared" si="4"/>
        <v>23.391319879200001</v>
      </c>
      <c r="AE82">
        <v>0</v>
      </c>
      <c r="AF82" s="24"/>
      <c r="AG82">
        <f t="shared" si="5"/>
        <v>23.391319879200001</v>
      </c>
      <c r="AI82" s="34">
        <f>PXIL!M82</f>
        <v>0</v>
      </c>
      <c r="AJ82" s="34">
        <f>PXIL!S82</f>
        <v>0</v>
      </c>
      <c r="AK82" s="34">
        <f>RTM_IEX!M82</f>
        <v>3.02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14.498991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8.24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0.23495112080000002</v>
      </c>
      <c r="AD83">
        <f t="shared" si="4"/>
        <v>26.464039879199998</v>
      </c>
      <c r="AE83">
        <v>0</v>
      </c>
      <c r="AF83" s="24"/>
      <c r="AG83">
        <f t="shared" si="5"/>
        <v>26.464039879199998</v>
      </c>
      <c r="AI83" s="34">
        <f>PXIL!M83</f>
        <v>0</v>
      </c>
      <c r="AJ83" s="34">
        <f>PXIL!S83</f>
        <v>0</v>
      </c>
      <c r="AK83" s="34">
        <f>RTM_IEX!M83</f>
        <v>3.96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14.498991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0.24577512080000002</v>
      </c>
      <c r="AD84">
        <f t="shared" si="4"/>
        <v>27.683215879199999</v>
      </c>
      <c r="AE84">
        <v>0</v>
      </c>
      <c r="AF84" s="24"/>
      <c r="AG84">
        <f t="shared" si="5"/>
        <v>27.683215879199999</v>
      </c>
      <c r="AI84" s="34">
        <f>PXIL!M84</f>
        <v>0</v>
      </c>
      <c r="AJ84" s="34">
        <f>PXIL!S84</f>
        <v>0</v>
      </c>
      <c r="AK84" s="34">
        <f>RTM_IEX!M84</f>
        <v>3.86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14.498991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0.24410312080000002</v>
      </c>
      <c r="AD85">
        <f t="shared" si="4"/>
        <v>27.4948878792</v>
      </c>
      <c r="AE85">
        <v>0</v>
      </c>
      <c r="AF85" s="24"/>
      <c r="AG85">
        <f t="shared" si="5"/>
        <v>27.4948878792</v>
      </c>
      <c r="AI85" s="34">
        <f>PXIL!M85</f>
        <v>0</v>
      </c>
      <c r="AJ85" s="34">
        <f>PXIL!S85</f>
        <v>0</v>
      </c>
      <c r="AK85" s="34">
        <f>RTM_IEX!M85</f>
        <v>3.67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14.498991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0.24498312080000004</v>
      </c>
      <c r="AD86">
        <f t="shared" si="4"/>
        <v>27.594007879199999</v>
      </c>
      <c r="AE86">
        <v>0</v>
      </c>
      <c r="AF86" s="24"/>
      <c r="AG86">
        <f t="shared" si="5"/>
        <v>27.594007879199999</v>
      </c>
      <c r="AI86" s="34">
        <f>PXIL!M86</f>
        <v>0</v>
      </c>
      <c r="AJ86" s="34">
        <f>PXIL!S86</f>
        <v>0</v>
      </c>
      <c r="AK86" s="34">
        <f>RTM_IEX!M86</f>
        <v>3.77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14.498991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0.24155112080000002</v>
      </c>
      <c r="AD87">
        <f t="shared" si="4"/>
        <v>27.207439879199999</v>
      </c>
      <c r="AE87">
        <v>0</v>
      </c>
      <c r="AF87" s="24"/>
      <c r="AG87">
        <f t="shared" si="5"/>
        <v>27.207439879199999</v>
      </c>
      <c r="AI87" s="34">
        <f>PXIL!M87</f>
        <v>0</v>
      </c>
      <c r="AJ87" s="34">
        <f>PXIL!S87</f>
        <v>0</v>
      </c>
      <c r="AK87" s="34">
        <f>RTM_IEX!M87</f>
        <v>3.38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14.498991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0.24075912080000003</v>
      </c>
      <c r="AD88">
        <f t="shared" si="4"/>
        <v>27.1182318792</v>
      </c>
      <c r="AE88">
        <v>0</v>
      </c>
      <c r="AF88" s="24"/>
      <c r="AG88">
        <f t="shared" si="5"/>
        <v>27.1182318792</v>
      </c>
      <c r="AI88" s="34">
        <f>PXIL!M88</f>
        <v>0</v>
      </c>
      <c r="AJ88" s="34">
        <f>PXIL!S88</f>
        <v>0</v>
      </c>
      <c r="AK88" s="34">
        <f>RTM_IEX!M88</f>
        <v>3.29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14.498991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0.23820712080000003</v>
      </c>
      <c r="AD89">
        <f t="shared" si="4"/>
        <v>26.830783879200002</v>
      </c>
      <c r="AE89">
        <v>0</v>
      </c>
      <c r="AF89" s="24"/>
      <c r="AG89">
        <f t="shared" si="5"/>
        <v>26.830783879200002</v>
      </c>
      <c r="AI89" s="34">
        <f>PXIL!M89</f>
        <v>0</v>
      </c>
      <c r="AJ89" s="34">
        <f>PXIL!S89</f>
        <v>0</v>
      </c>
      <c r="AK89" s="34">
        <f>RTM_IEX!M89</f>
        <v>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14.498991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0.23310312080000004</v>
      </c>
      <c r="AD90">
        <f t="shared" si="4"/>
        <v>26.255887879199999</v>
      </c>
      <c r="AE90">
        <v>0</v>
      </c>
      <c r="AF90" s="24"/>
      <c r="AG90">
        <f t="shared" si="5"/>
        <v>26.255887879199999</v>
      </c>
      <c r="AI90" s="34">
        <f>PXIL!M90</f>
        <v>0</v>
      </c>
      <c r="AJ90" s="34">
        <f>PXIL!S90</f>
        <v>0</v>
      </c>
      <c r="AK90" s="34">
        <f>RTM_IEX!M90</f>
        <v>2.42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14.498991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0.2041511208</v>
      </c>
      <c r="AD91">
        <f t="shared" si="4"/>
        <v>22.994839879200001</v>
      </c>
      <c r="AE91">
        <v>0</v>
      </c>
      <c r="AF91" s="24"/>
      <c r="AG91">
        <f t="shared" si="5"/>
        <v>22.994839879200001</v>
      </c>
      <c r="AI91" s="34">
        <f>PXIL!M91</f>
        <v>0</v>
      </c>
      <c r="AJ91" s="34">
        <f>PXIL!S91</f>
        <v>0</v>
      </c>
      <c r="AK91" s="34">
        <f>RTM_IEX!M91</f>
        <v>1.45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14.498991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0.22623912080000003</v>
      </c>
      <c r="AD92">
        <f t="shared" si="4"/>
        <v>25.482751879200002</v>
      </c>
      <c r="AE92">
        <v>0</v>
      </c>
      <c r="AF92" s="24"/>
      <c r="AG92">
        <f t="shared" si="5"/>
        <v>25.482751879200002</v>
      </c>
      <c r="AI92" s="34">
        <f>PXIL!M92</f>
        <v>0</v>
      </c>
      <c r="AJ92" s="34">
        <f>PXIL!S92</f>
        <v>0</v>
      </c>
      <c r="AK92" s="34">
        <f>RTM_IEX!M92</f>
        <v>1.64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14.498991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6.19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0.19482312080000003</v>
      </c>
      <c r="AD93">
        <f t="shared" si="4"/>
        <v>21.944167879200002</v>
      </c>
      <c r="AE93">
        <v>0</v>
      </c>
      <c r="AF93" s="24"/>
      <c r="AG93">
        <f t="shared" si="5"/>
        <v>21.944167879200002</v>
      </c>
      <c r="AI93" s="34">
        <f>PXIL!M93</f>
        <v>0</v>
      </c>
      <c r="AJ93" s="34">
        <f>PXIL!S93</f>
        <v>0</v>
      </c>
      <c r="AK93" s="34">
        <f>RTM_IEX!M93</f>
        <v>1.45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14.498991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0.19394312080000001</v>
      </c>
      <c r="AD94">
        <f t="shared" si="4"/>
        <v>21.845047879199999</v>
      </c>
      <c r="AE94">
        <v>0</v>
      </c>
      <c r="AF94" s="24"/>
      <c r="AG94">
        <f t="shared" si="5"/>
        <v>21.845047879199999</v>
      </c>
      <c r="AI94" s="34">
        <f>PXIL!M94</f>
        <v>0</v>
      </c>
      <c r="AJ94" s="34">
        <f>PXIL!S94</f>
        <v>0</v>
      </c>
      <c r="AK94" s="34">
        <f>RTM_IEX!M94</f>
        <v>0.77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14.498991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7.25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0.20503112080000002</v>
      </c>
      <c r="AD95">
        <f t="shared" si="4"/>
        <v>23.0939598792</v>
      </c>
      <c r="AE95">
        <v>0</v>
      </c>
      <c r="AF95" s="24"/>
      <c r="AG95">
        <f t="shared" si="5"/>
        <v>23.0939598792</v>
      </c>
      <c r="AI95" s="34">
        <f>PXIL!M95</f>
        <v>0</v>
      </c>
      <c r="AJ95" s="34">
        <f>PXIL!S95</f>
        <v>0</v>
      </c>
      <c r="AK95" s="34">
        <f>RTM_IEX!M95</f>
        <v>1.55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14.498991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0.18971912080000003</v>
      </c>
      <c r="AD96">
        <f t="shared" si="4"/>
        <v>21.369271879200003</v>
      </c>
      <c r="AE96">
        <v>0</v>
      </c>
      <c r="AF96" s="24"/>
      <c r="AG96">
        <f t="shared" si="5"/>
        <v>21.369271879200003</v>
      </c>
      <c r="AI96" s="34">
        <f>PXIL!M96</f>
        <v>0</v>
      </c>
      <c r="AJ96" s="34">
        <f>PXIL!S96</f>
        <v>0</v>
      </c>
      <c r="AK96" s="34">
        <f>RTM_IEX!M96</f>
        <v>1.1599999999999999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14.498991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8.8000000000000007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0.21268712080000002</v>
      </c>
      <c r="AD97">
        <f t="shared" si="4"/>
        <v>23.956303879200004</v>
      </c>
      <c r="AE97">
        <v>0</v>
      </c>
      <c r="AF97" s="24"/>
      <c r="AG97">
        <f t="shared" si="5"/>
        <v>23.956303879200004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14.498991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9.57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0.21779112080000002</v>
      </c>
      <c r="AD98">
        <f t="shared" si="4"/>
        <v>24.531199879199999</v>
      </c>
      <c r="AE98">
        <v>0</v>
      </c>
      <c r="AF98" s="24"/>
      <c r="AG98">
        <f t="shared" si="5"/>
        <v>24.531199879199999</v>
      </c>
      <c r="AI98" s="34">
        <f>PXIL!M98</f>
        <v>0</v>
      </c>
      <c r="AJ98" s="34">
        <f>PXIL!S98</f>
        <v>0</v>
      </c>
      <c r="AK98" s="34">
        <f>RTM_IEX!M98</f>
        <v>0.68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0.34771327399999991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0.16252750000000005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4.8573208111999987E-3</v>
      </c>
      <c r="AD99">
        <f t="shared" si="6"/>
        <v>0.54711095318879999</v>
      </c>
      <c r="AE99">
        <f t="shared" ref="AE99:AR99" si="8">SUM(AE3:AE98)/4000</f>
        <v>0</v>
      </c>
      <c r="AG99">
        <f t="shared" si="8"/>
        <v>0.54711095318879999</v>
      </c>
      <c r="AI99">
        <f t="shared" si="8"/>
        <v>0</v>
      </c>
      <c r="AJ99">
        <f t="shared" si="8"/>
        <v>0</v>
      </c>
      <c r="AK99">
        <f t="shared" si="8"/>
        <v>2.7447499999999989E-2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1.4280000000000001E-2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154</v>
      </c>
      <c r="C3" s="16">
        <f>'[1]26'!C5</f>
        <v>0</v>
      </c>
      <c r="D3" s="16">
        <f>'[1]26'!D5</f>
        <v>0</v>
      </c>
      <c r="E3" s="16">
        <f>'[1]26'!E5</f>
        <v>0</v>
      </c>
      <c r="F3" s="15">
        <f>SUM(B3:E3)</f>
        <v>154</v>
      </c>
      <c r="G3" s="15">
        <f>'[1]26'!H5</f>
        <v>154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'[1]26'!B6</f>
        <v>154</v>
      </c>
      <c r="C4" s="16">
        <f>'[1]26'!C6</f>
        <v>0</v>
      </c>
      <c r="D4" s="16">
        <f>'[1]26'!D6</f>
        <v>0</v>
      </c>
      <c r="E4" s="16">
        <f>'[1]26'!E6</f>
        <v>0</v>
      </c>
      <c r="F4" s="15">
        <f>SUM(B4:E4)</f>
        <v>154</v>
      </c>
      <c r="G4" s="15">
        <f>'[1]26'!H6</f>
        <v>154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'[1]26'!B7</f>
        <v>154</v>
      </c>
      <c r="C5" s="16">
        <f>'[1]26'!C7</f>
        <v>0</v>
      </c>
      <c r="D5" s="16">
        <f>'[1]26'!D7</f>
        <v>0</v>
      </c>
      <c r="E5" s="16">
        <f>'[1]26'!E7</f>
        <v>0</v>
      </c>
      <c r="F5" s="15">
        <f t="shared" ref="F5:F68" si="6">SUM(B5:E5)</f>
        <v>154</v>
      </c>
      <c r="G5" s="15">
        <f>'[1]26'!H7</f>
        <v>154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'[1]26'!B8</f>
        <v>154</v>
      </c>
      <c r="C6" s="16">
        <f>'[1]26'!C8</f>
        <v>0</v>
      </c>
      <c r="D6" s="16">
        <f>'[1]26'!D8</f>
        <v>0</v>
      </c>
      <c r="E6" s="16">
        <f>'[1]26'!E8</f>
        <v>0</v>
      </c>
      <c r="F6" s="15">
        <f t="shared" si="6"/>
        <v>154</v>
      </c>
      <c r="G6" s="15">
        <f>'[1]26'!H8</f>
        <v>154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'[1]26'!B9</f>
        <v>154</v>
      </c>
      <c r="C7" s="16">
        <f>'[1]26'!C9</f>
        <v>0</v>
      </c>
      <c r="D7" s="16">
        <f>'[1]26'!D9</f>
        <v>0</v>
      </c>
      <c r="E7" s="16">
        <f>'[1]26'!E9</f>
        <v>0</v>
      </c>
      <c r="F7" s="15">
        <f t="shared" si="6"/>
        <v>154</v>
      </c>
      <c r="G7" s="15">
        <f>'[1]26'!H9</f>
        <v>154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'[1]26'!B10</f>
        <v>154</v>
      </c>
      <c r="C8" s="16">
        <f>'[1]26'!C10</f>
        <v>0</v>
      </c>
      <c r="D8" s="16">
        <f>'[1]26'!D10</f>
        <v>0</v>
      </c>
      <c r="E8" s="16">
        <f>'[1]26'!E10</f>
        <v>0</v>
      </c>
      <c r="F8" s="15">
        <f t="shared" si="6"/>
        <v>154</v>
      </c>
      <c r="G8" s="15">
        <f>'[1]26'!H10</f>
        <v>154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'[1]26'!B11</f>
        <v>154</v>
      </c>
      <c r="C9" s="16">
        <f>'[1]26'!C11</f>
        <v>0</v>
      </c>
      <c r="D9" s="16">
        <f>'[1]26'!D11</f>
        <v>0</v>
      </c>
      <c r="E9" s="16">
        <f>'[1]26'!E11</f>
        <v>0</v>
      </c>
      <c r="F9" s="15">
        <f t="shared" si="6"/>
        <v>154</v>
      </c>
      <c r="G9" s="15">
        <f>'[1]26'!H11</f>
        <v>154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'[1]26'!B12</f>
        <v>154</v>
      </c>
      <c r="C10" s="16">
        <f>'[1]26'!C12</f>
        <v>0</v>
      </c>
      <c r="D10" s="16">
        <f>'[1]26'!D12</f>
        <v>0</v>
      </c>
      <c r="E10" s="16">
        <f>'[1]26'!E12</f>
        <v>0</v>
      </c>
      <c r="F10" s="15">
        <f t="shared" si="6"/>
        <v>154</v>
      </c>
      <c r="G10" s="15">
        <f>'[1]26'!H12</f>
        <v>154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'[1]26'!B13</f>
        <v>154</v>
      </c>
      <c r="C11" s="16">
        <f>'[1]26'!C13</f>
        <v>0</v>
      </c>
      <c r="D11" s="16">
        <f>'[1]26'!D13</f>
        <v>0</v>
      </c>
      <c r="E11" s="16">
        <f>'[1]26'!E13</f>
        <v>0</v>
      </c>
      <c r="F11" s="15">
        <f t="shared" si="6"/>
        <v>154</v>
      </c>
      <c r="G11" s="15">
        <f>'[1]26'!H13</f>
        <v>154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'[1]26'!B14</f>
        <v>154</v>
      </c>
      <c r="C12" s="16">
        <f>'[1]26'!C14</f>
        <v>0</v>
      </c>
      <c r="D12" s="16">
        <f>'[1]26'!D14</f>
        <v>0</v>
      </c>
      <c r="E12" s="16">
        <f>'[1]26'!E14</f>
        <v>0</v>
      </c>
      <c r="F12" s="15">
        <f t="shared" si="6"/>
        <v>154</v>
      </c>
      <c r="G12" s="15">
        <f>'[1]26'!H14</f>
        <v>154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'[1]26'!B15</f>
        <v>154</v>
      </c>
      <c r="C13" s="16">
        <f>'[1]26'!C15</f>
        <v>0</v>
      </c>
      <c r="D13" s="16">
        <f>'[1]26'!D15</f>
        <v>0</v>
      </c>
      <c r="E13" s="16">
        <f>'[1]26'!E15</f>
        <v>0</v>
      </c>
      <c r="F13" s="15">
        <f t="shared" si="6"/>
        <v>154</v>
      </c>
      <c r="G13" s="15">
        <f>'[1]26'!H15</f>
        <v>154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'[1]26'!B16</f>
        <v>154</v>
      </c>
      <c r="C14" s="16">
        <f>'[1]26'!C16</f>
        <v>0</v>
      </c>
      <c r="D14" s="16">
        <f>'[1]26'!D16</f>
        <v>0</v>
      </c>
      <c r="E14" s="16">
        <f>'[1]26'!E16</f>
        <v>0</v>
      </c>
      <c r="F14" s="15">
        <f t="shared" si="6"/>
        <v>154</v>
      </c>
      <c r="G14" s="15">
        <f>'[1]26'!H16</f>
        <v>154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'[1]26'!B17</f>
        <v>154</v>
      </c>
      <c r="C15" s="16">
        <f>'[1]26'!C17</f>
        <v>0</v>
      </c>
      <c r="D15" s="16">
        <f>'[1]26'!D17</f>
        <v>0</v>
      </c>
      <c r="E15" s="16">
        <f>'[1]26'!E17</f>
        <v>0</v>
      </c>
      <c r="F15" s="15">
        <f t="shared" si="6"/>
        <v>154</v>
      </c>
      <c r="G15" s="15">
        <f>'[1]26'!H17</f>
        <v>154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'[1]26'!B18</f>
        <v>154</v>
      </c>
      <c r="C16" s="16">
        <f>'[1]26'!C18</f>
        <v>0</v>
      </c>
      <c r="D16" s="16">
        <f>'[1]26'!D18</f>
        <v>0</v>
      </c>
      <c r="E16" s="16">
        <f>'[1]26'!E18</f>
        <v>0</v>
      </c>
      <c r="F16" s="15">
        <f t="shared" si="6"/>
        <v>154</v>
      </c>
      <c r="G16" s="15">
        <f>'[1]26'!H18</f>
        <v>154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'[1]26'!B19</f>
        <v>154</v>
      </c>
      <c r="C17" s="16">
        <f>'[1]26'!C19</f>
        <v>0</v>
      </c>
      <c r="D17" s="16">
        <f>'[1]26'!D19</f>
        <v>0</v>
      </c>
      <c r="E17" s="16">
        <f>'[1]26'!E19</f>
        <v>0</v>
      </c>
      <c r="F17" s="15">
        <f t="shared" si="6"/>
        <v>154</v>
      </c>
      <c r="G17" s="15">
        <f>'[1]26'!H19</f>
        <v>154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'[1]26'!B20</f>
        <v>154</v>
      </c>
      <c r="C18" s="16">
        <f>'[1]26'!C20</f>
        <v>0</v>
      </c>
      <c r="D18" s="16">
        <f>'[1]26'!D20</f>
        <v>0</v>
      </c>
      <c r="E18" s="16">
        <f>'[1]26'!E20</f>
        <v>0</v>
      </c>
      <c r="F18" s="15">
        <f t="shared" si="6"/>
        <v>154</v>
      </c>
      <c r="G18" s="15">
        <f>'[1]26'!H20</f>
        <v>154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'[1]26'!B21</f>
        <v>154</v>
      </c>
      <c r="C19" s="16">
        <f>'[1]26'!C21</f>
        <v>0</v>
      </c>
      <c r="D19" s="16">
        <f>'[1]26'!D21</f>
        <v>0</v>
      </c>
      <c r="E19" s="16">
        <f>'[1]26'!E21</f>
        <v>0</v>
      </c>
      <c r="F19" s="15">
        <f t="shared" si="6"/>
        <v>154</v>
      </c>
      <c r="G19" s="15">
        <f>'[1]26'!H21</f>
        <v>154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'[1]26'!B22</f>
        <v>154</v>
      </c>
      <c r="C20" s="16">
        <f>'[1]26'!C22</f>
        <v>0</v>
      </c>
      <c r="D20" s="16">
        <f>'[1]26'!D22</f>
        <v>0</v>
      </c>
      <c r="E20" s="16">
        <f>'[1]26'!E22</f>
        <v>0</v>
      </c>
      <c r="F20" s="15">
        <f t="shared" si="6"/>
        <v>154</v>
      </c>
      <c r="G20" s="15">
        <f>'[1]26'!H22</f>
        <v>154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'[1]26'!B23</f>
        <v>154</v>
      </c>
      <c r="C21" s="16">
        <f>'[1]26'!C23</f>
        <v>0</v>
      </c>
      <c r="D21" s="16">
        <f>'[1]26'!D23</f>
        <v>0</v>
      </c>
      <c r="E21" s="16">
        <f>'[1]26'!E23</f>
        <v>0</v>
      </c>
      <c r="F21" s="15">
        <f t="shared" si="6"/>
        <v>154</v>
      </c>
      <c r="G21" s="15">
        <f>'[1]26'!H23</f>
        <v>154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'[1]26'!B24</f>
        <v>154</v>
      </c>
      <c r="C22" s="16">
        <f>'[1]26'!C24</f>
        <v>0</v>
      </c>
      <c r="D22" s="16">
        <f>'[1]26'!D24</f>
        <v>0</v>
      </c>
      <c r="E22" s="16">
        <f>'[1]26'!E24</f>
        <v>0</v>
      </c>
      <c r="F22" s="15">
        <f t="shared" si="6"/>
        <v>154</v>
      </c>
      <c r="G22" s="15">
        <f>'[1]26'!H24</f>
        <v>154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'[1]26'!B25</f>
        <v>154</v>
      </c>
      <c r="C23" s="16">
        <f>'[1]26'!C25</f>
        <v>0</v>
      </c>
      <c r="D23" s="16">
        <f>'[1]26'!D25</f>
        <v>0</v>
      </c>
      <c r="E23" s="16">
        <f>'[1]26'!E25</f>
        <v>0</v>
      </c>
      <c r="F23" s="15">
        <f t="shared" si="6"/>
        <v>154</v>
      </c>
      <c r="G23" s="15">
        <f>'[1]26'!H25</f>
        <v>154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'[1]26'!B26</f>
        <v>154</v>
      </c>
      <c r="C24" s="16">
        <f>'[1]26'!C26</f>
        <v>0</v>
      </c>
      <c r="D24" s="16">
        <f>'[1]26'!D26</f>
        <v>0</v>
      </c>
      <c r="E24" s="16">
        <f>'[1]26'!E26</f>
        <v>0</v>
      </c>
      <c r="F24" s="15">
        <f t="shared" si="6"/>
        <v>154</v>
      </c>
      <c r="G24" s="15">
        <f>'[1]26'!H26</f>
        <v>154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'[1]26'!B27</f>
        <v>154</v>
      </c>
      <c r="C25" s="16">
        <f>'[1]26'!C27</f>
        <v>0</v>
      </c>
      <c r="D25" s="16">
        <f>'[1]26'!D27</f>
        <v>0</v>
      </c>
      <c r="E25" s="16">
        <f>'[1]26'!E27</f>
        <v>0</v>
      </c>
      <c r="F25" s="15">
        <f t="shared" si="6"/>
        <v>154</v>
      </c>
      <c r="G25" s="15">
        <f>'[1]26'!H27</f>
        <v>154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'[1]26'!B28</f>
        <v>154</v>
      </c>
      <c r="C26" s="16">
        <f>'[1]26'!C28</f>
        <v>0</v>
      </c>
      <c r="D26" s="16">
        <f>'[1]26'!D28</f>
        <v>0</v>
      </c>
      <c r="E26" s="16">
        <f>'[1]26'!E28</f>
        <v>0</v>
      </c>
      <c r="F26" s="15">
        <f t="shared" si="6"/>
        <v>154</v>
      </c>
      <c r="G26" s="15">
        <f>'[1]26'!H28</f>
        <v>154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'[1]26'!B29</f>
        <v>154</v>
      </c>
      <c r="C27" s="16">
        <f>'[1]26'!C29</f>
        <v>0</v>
      </c>
      <c r="D27" s="16">
        <f>'[1]26'!D29</f>
        <v>0</v>
      </c>
      <c r="E27" s="16">
        <f>'[1]26'!E29</f>
        <v>0</v>
      </c>
      <c r="F27" s="15">
        <f t="shared" si="6"/>
        <v>154</v>
      </c>
      <c r="G27" s="15">
        <f>'[1]26'!H29</f>
        <v>154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'[1]26'!B30</f>
        <v>154</v>
      </c>
      <c r="C28" s="16">
        <f>'[1]26'!C30</f>
        <v>0</v>
      </c>
      <c r="D28" s="16">
        <f>'[1]26'!D30</f>
        <v>0</v>
      </c>
      <c r="E28" s="16">
        <f>'[1]26'!E30</f>
        <v>0</v>
      </c>
      <c r="F28" s="15">
        <f t="shared" si="6"/>
        <v>154</v>
      </c>
      <c r="G28" s="15">
        <f>'[1]26'!H30</f>
        <v>154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'[1]26'!B31</f>
        <v>154</v>
      </c>
      <c r="C29" s="16">
        <f>'[1]26'!C31</f>
        <v>0</v>
      </c>
      <c r="D29" s="16">
        <f>'[1]26'!D31</f>
        <v>0</v>
      </c>
      <c r="E29" s="16">
        <f>'[1]26'!E31</f>
        <v>0</v>
      </c>
      <c r="F29" s="15">
        <f t="shared" si="6"/>
        <v>154</v>
      </c>
      <c r="G29" s="15">
        <f>'[1]26'!H31</f>
        <v>154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'[1]26'!B32</f>
        <v>154</v>
      </c>
      <c r="C30" s="16">
        <f>'[1]26'!C32</f>
        <v>0</v>
      </c>
      <c r="D30" s="16">
        <f>'[1]26'!D32</f>
        <v>0</v>
      </c>
      <c r="E30" s="16">
        <f>'[1]26'!E32</f>
        <v>0</v>
      </c>
      <c r="F30" s="15">
        <f t="shared" si="6"/>
        <v>154</v>
      </c>
      <c r="G30" s="15">
        <f>'[1]26'!H32</f>
        <v>154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'[1]26'!B33</f>
        <v>154</v>
      </c>
      <c r="C31" s="16">
        <f>'[1]26'!C33</f>
        <v>0</v>
      </c>
      <c r="D31" s="16">
        <f>'[1]26'!D33</f>
        <v>0</v>
      </c>
      <c r="E31" s="16">
        <f>'[1]26'!E33</f>
        <v>0</v>
      </c>
      <c r="F31" s="15">
        <f t="shared" si="6"/>
        <v>154</v>
      </c>
      <c r="G31" s="15">
        <f>'[1]26'!H33</f>
        <v>154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'[1]26'!B34</f>
        <v>154</v>
      </c>
      <c r="C32" s="16">
        <f>'[1]26'!C34</f>
        <v>0</v>
      </c>
      <c r="D32" s="16">
        <f>'[1]26'!D34</f>
        <v>0</v>
      </c>
      <c r="E32" s="16">
        <f>'[1]26'!E34</f>
        <v>0</v>
      </c>
      <c r="F32" s="15">
        <f t="shared" si="6"/>
        <v>154</v>
      </c>
      <c r="G32" s="15">
        <f>'[1]26'!H34</f>
        <v>154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'[1]26'!B35</f>
        <v>154</v>
      </c>
      <c r="C33" s="16">
        <f>'[1]26'!C35</f>
        <v>0</v>
      </c>
      <c r="D33" s="16">
        <f>'[1]26'!D35</f>
        <v>0</v>
      </c>
      <c r="E33" s="16">
        <f>'[1]26'!E35</f>
        <v>0</v>
      </c>
      <c r="F33" s="15">
        <f t="shared" si="6"/>
        <v>154</v>
      </c>
      <c r="G33" s="15">
        <f>'[1]26'!H35</f>
        <v>154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'[1]26'!B36</f>
        <v>154</v>
      </c>
      <c r="C34" s="16">
        <f>'[1]26'!C36</f>
        <v>0</v>
      </c>
      <c r="D34" s="16">
        <f>'[1]26'!D36</f>
        <v>0</v>
      </c>
      <c r="E34" s="16">
        <f>'[1]26'!E36</f>
        <v>0</v>
      </c>
      <c r="F34" s="15">
        <f t="shared" si="6"/>
        <v>154</v>
      </c>
      <c r="G34" s="15">
        <f>'[1]26'!H36</f>
        <v>154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'[1]26'!B37</f>
        <v>154</v>
      </c>
      <c r="C35" s="16">
        <f>'[1]26'!C37</f>
        <v>0</v>
      </c>
      <c r="D35" s="16">
        <f>'[1]26'!D37</f>
        <v>0</v>
      </c>
      <c r="E35" s="16">
        <f>'[1]26'!E37</f>
        <v>0</v>
      </c>
      <c r="F35" s="15">
        <f t="shared" si="6"/>
        <v>154</v>
      </c>
      <c r="G35" s="15">
        <f>'[1]26'!H37</f>
        <v>154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'[1]26'!B38</f>
        <v>154</v>
      </c>
      <c r="C36" s="16">
        <f>'[1]26'!C38</f>
        <v>0</v>
      </c>
      <c r="D36" s="16">
        <f>'[1]26'!D38</f>
        <v>0</v>
      </c>
      <c r="E36" s="16">
        <f>'[1]26'!E38</f>
        <v>0</v>
      </c>
      <c r="F36" s="15">
        <f t="shared" si="6"/>
        <v>154</v>
      </c>
      <c r="G36" s="15">
        <f>'[1]26'!H38</f>
        <v>154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'[1]26'!B39</f>
        <v>154</v>
      </c>
      <c r="C37" s="16">
        <f>'[1]26'!C39</f>
        <v>0</v>
      </c>
      <c r="D37" s="16">
        <f>'[1]26'!D39</f>
        <v>0</v>
      </c>
      <c r="E37" s="16">
        <f>'[1]26'!E39</f>
        <v>0</v>
      </c>
      <c r="F37" s="15">
        <f t="shared" si="6"/>
        <v>154</v>
      </c>
      <c r="G37" s="15">
        <f>'[1]26'!H39</f>
        <v>154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'[1]26'!B40</f>
        <v>154</v>
      </c>
      <c r="C38" s="16">
        <f>'[1]26'!C40</f>
        <v>0</v>
      </c>
      <c r="D38" s="16">
        <f>'[1]26'!D40</f>
        <v>0</v>
      </c>
      <c r="E38" s="16">
        <f>'[1]26'!E40</f>
        <v>0</v>
      </c>
      <c r="F38" s="15">
        <f t="shared" si="6"/>
        <v>154</v>
      </c>
      <c r="G38" s="15">
        <f>'[1]26'!H40</f>
        <v>154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'[1]26'!B41</f>
        <v>154</v>
      </c>
      <c r="C39" s="16">
        <f>'[1]26'!C41</f>
        <v>0</v>
      </c>
      <c r="D39" s="16">
        <f>'[1]26'!D41</f>
        <v>0</v>
      </c>
      <c r="E39" s="16">
        <f>'[1]26'!E41</f>
        <v>0</v>
      </c>
      <c r="F39" s="15">
        <f t="shared" si="6"/>
        <v>154</v>
      </c>
      <c r="G39" s="15">
        <f>'[1]26'!H41</f>
        <v>154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'[1]26'!B42</f>
        <v>154</v>
      </c>
      <c r="C40" s="16">
        <f>'[1]26'!C42</f>
        <v>0</v>
      </c>
      <c r="D40" s="16">
        <f>'[1]26'!D42</f>
        <v>0</v>
      </c>
      <c r="E40" s="16">
        <f>'[1]26'!E42</f>
        <v>0</v>
      </c>
      <c r="F40" s="15">
        <f t="shared" si="6"/>
        <v>154</v>
      </c>
      <c r="G40" s="15">
        <f>'[1]26'!H42</f>
        <v>154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'[1]26'!B43</f>
        <v>154</v>
      </c>
      <c r="C41" s="16">
        <f>'[1]26'!C43</f>
        <v>0</v>
      </c>
      <c r="D41" s="16">
        <f>'[1]26'!D43</f>
        <v>0</v>
      </c>
      <c r="E41" s="16">
        <f>'[1]26'!E43</f>
        <v>0</v>
      </c>
      <c r="F41" s="15">
        <f t="shared" si="6"/>
        <v>154</v>
      </c>
      <c r="G41" s="15">
        <f>'[1]26'!H43</f>
        <v>154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'[1]26'!B44</f>
        <v>154</v>
      </c>
      <c r="C42" s="16">
        <f>'[1]26'!C44</f>
        <v>0</v>
      </c>
      <c r="D42" s="16">
        <f>'[1]26'!D44</f>
        <v>0</v>
      </c>
      <c r="E42" s="16">
        <f>'[1]26'!E44</f>
        <v>0</v>
      </c>
      <c r="F42" s="15">
        <f t="shared" si="6"/>
        <v>154</v>
      </c>
      <c r="G42" s="15">
        <f>'[1]26'!H44</f>
        <v>154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'[1]26'!B45</f>
        <v>154</v>
      </c>
      <c r="C43" s="16">
        <f>'[1]26'!C45</f>
        <v>0</v>
      </c>
      <c r="D43" s="16">
        <f>'[1]26'!D45</f>
        <v>0</v>
      </c>
      <c r="E43" s="16">
        <f>'[1]26'!E45</f>
        <v>0</v>
      </c>
      <c r="F43" s="15">
        <f t="shared" si="6"/>
        <v>154</v>
      </c>
      <c r="G43" s="15">
        <f>'[1]26'!H45</f>
        <v>154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'[1]26'!B46</f>
        <v>152</v>
      </c>
      <c r="C44" s="16">
        <f>'[1]26'!C46</f>
        <v>0</v>
      </c>
      <c r="D44" s="16">
        <f>'[1]26'!D46</f>
        <v>0</v>
      </c>
      <c r="E44" s="16">
        <f>'[1]26'!E46</f>
        <v>0</v>
      </c>
      <c r="F44" s="15">
        <f t="shared" si="6"/>
        <v>152</v>
      </c>
      <c r="G44" s="15">
        <f>'[1]26'!H46</f>
        <v>152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'[1]26'!B47</f>
        <v>152</v>
      </c>
      <c r="C45" s="16">
        <f>'[1]26'!C47</f>
        <v>0</v>
      </c>
      <c r="D45" s="16">
        <f>'[1]26'!D47</f>
        <v>0</v>
      </c>
      <c r="E45" s="16">
        <f>'[1]26'!E47</f>
        <v>0</v>
      </c>
      <c r="F45" s="15">
        <f t="shared" si="6"/>
        <v>152</v>
      </c>
      <c r="G45" s="15">
        <f>'[1]26'!H47</f>
        <v>152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'[1]26'!B48</f>
        <v>152</v>
      </c>
      <c r="C46" s="16">
        <f>'[1]26'!C48</f>
        <v>0</v>
      </c>
      <c r="D46" s="16">
        <f>'[1]26'!D48</f>
        <v>0</v>
      </c>
      <c r="E46" s="16">
        <f>'[1]26'!E48</f>
        <v>0</v>
      </c>
      <c r="F46" s="15">
        <f t="shared" si="6"/>
        <v>152</v>
      </c>
      <c r="G46" s="15">
        <f>'[1]26'!H48</f>
        <v>152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'[1]26'!B49</f>
        <v>152</v>
      </c>
      <c r="C47" s="16">
        <f>'[1]26'!C49</f>
        <v>0</v>
      </c>
      <c r="D47" s="16">
        <f>'[1]26'!D49</f>
        <v>0</v>
      </c>
      <c r="E47" s="16">
        <f>'[1]26'!E49</f>
        <v>0</v>
      </c>
      <c r="F47" s="15">
        <f t="shared" si="6"/>
        <v>152</v>
      </c>
      <c r="G47" s="15">
        <f>'[1]26'!H49</f>
        <v>152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'[1]26'!B50</f>
        <v>152</v>
      </c>
      <c r="C48" s="16">
        <f>'[1]26'!C50</f>
        <v>0</v>
      </c>
      <c r="D48" s="16">
        <f>'[1]26'!D50</f>
        <v>0</v>
      </c>
      <c r="E48" s="16">
        <f>'[1]26'!E50</f>
        <v>0</v>
      </c>
      <c r="F48" s="15">
        <f t="shared" si="6"/>
        <v>152</v>
      </c>
      <c r="G48" s="15">
        <f>'[1]26'!H50</f>
        <v>152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'[1]26'!B51</f>
        <v>152</v>
      </c>
      <c r="C49" s="16">
        <f>'[1]26'!C51</f>
        <v>0</v>
      </c>
      <c r="D49" s="16">
        <f>'[1]26'!D51</f>
        <v>0</v>
      </c>
      <c r="E49" s="16">
        <f>'[1]26'!E51</f>
        <v>0</v>
      </c>
      <c r="F49" s="15">
        <f t="shared" si="6"/>
        <v>152</v>
      </c>
      <c r="G49" s="15">
        <f>'[1]26'!H51</f>
        <v>152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'[1]26'!B52</f>
        <v>152</v>
      </c>
      <c r="C50" s="16">
        <f>'[1]26'!C52</f>
        <v>0</v>
      </c>
      <c r="D50" s="16">
        <f>'[1]26'!D52</f>
        <v>0</v>
      </c>
      <c r="E50" s="16">
        <f>'[1]26'!E52</f>
        <v>0</v>
      </c>
      <c r="F50" s="15">
        <f t="shared" si="6"/>
        <v>152</v>
      </c>
      <c r="G50" s="15">
        <f>'[1]26'!H52</f>
        <v>152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'[1]26'!B53</f>
        <v>152</v>
      </c>
      <c r="C51" s="16">
        <f>'[1]26'!C53</f>
        <v>0</v>
      </c>
      <c r="D51" s="16">
        <f>'[1]26'!D53</f>
        <v>0</v>
      </c>
      <c r="E51" s="16">
        <f>'[1]26'!E53</f>
        <v>0</v>
      </c>
      <c r="F51" s="15">
        <f t="shared" si="6"/>
        <v>152</v>
      </c>
      <c r="G51" s="15">
        <f>'[1]26'!H53</f>
        <v>152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'[1]26'!B54</f>
        <v>152</v>
      </c>
      <c r="C52" s="16">
        <f>'[1]26'!C54</f>
        <v>0</v>
      </c>
      <c r="D52" s="16">
        <f>'[1]26'!D54</f>
        <v>0</v>
      </c>
      <c r="E52" s="16">
        <f>'[1]26'!E54</f>
        <v>0</v>
      </c>
      <c r="F52" s="15">
        <f t="shared" si="6"/>
        <v>152</v>
      </c>
      <c r="G52" s="15">
        <f>'[1]26'!H54</f>
        <v>152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'[1]26'!B55</f>
        <v>152</v>
      </c>
      <c r="C53" s="16">
        <f>'[1]26'!C55</f>
        <v>0</v>
      </c>
      <c r="D53" s="16">
        <f>'[1]26'!D55</f>
        <v>0</v>
      </c>
      <c r="E53" s="16">
        <f>'[1]26'!E55</f>
        <v>0</v>
      </c>
      <c r="F53" s="15">
        <f t="shared" si="6"/>
        <v>152</v>
      </c>
      <c r="G53" s="15">
        <f>'[1]26'!H55</f>
        <v>152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'[1]26'!B56</f>
        <v>152</v>
      </c>
      <c r="C54" s="16">
        <f>'[1]26'!C56</f>
        <v>0</v>
      </c>
      <c r="D54" s="16">
        <f>'[1]26'!D56</f>
        <v>0</v>
      </c>
      <c r="E54" s="16">
        <f>'[1]26'!E56</f>
        <v>0</v>
      </c>
      <c r="F54" s="15">
        <f t="shared" si="6"/>
        <v>152</v>
      </c>
      <c r="G54" s="15">
        <f>'[1]26'!H56</f>
        <v>152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'[1]26'!B57</f>
        <v>152</v>
      </c>
      <c r="C55" s="16">
        <f>'[1]26'!C57</f>
        <v>0</v>
      </c>
      <c r="D55" s="16">
        <f>'[1]26'!D57</f>
        <v>0</v>
      </c>
      <c r="E55" s="16">
        <f>'[1]26'!E57</f>
        <v>0</v>
      </c>
      <c r="F55" s="15">
        <f t="shared" si="6"/>
        <v>152</v>
      </c>
      <c r="G55" s="15">
        <f>'[1]26'!H57</f>
        <v>152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'[1]26'!B58</f>
        <v>152</v>
      </c>
      <c r="C56" s="16">
        <f>'[1]26'!C58</f>
        <v>0</v>
      </c>
      <c r="D56" s="16">
        <f>'[1]26'!D58</f>
        <v>0</v>
      </c>
      <c r="E56" s="16">
        <f>'[1]26'!E58</f>
        <v>0</v>
      </c>
      <c r="F56" s="15">
        <f t="shared" si="6"/>
        <v>152</v>
      </c>
      <c r="G56" s="15">
        <f>'[1]26'!H58</f>
        <v>152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'[1]26'!B59</f>
        <v>152</v>
      </c>
      <c r="C57" s="16">
        <f>'[1]26'!C59</f>
        <v>0</v>
      </c>
      <c r="D57" s="16">
        <f>'[1]26'!D59</f>
        <v>0</v>
      </c>
      <c r="E57" s="16">
        <f>'[1]26'!E59</f>
        <v>0</v>
      </c>
      <c r="F57" s="15">
        <f t="shared" si="6"/>
        <v>152</v>
      </c>
      <c r="G57" s="15">
        <f>'[1]26'!H59</f>
        <v>152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'[1]26'!B60</f>
        <v>152</v>
      </c>
      <c r="C58" s="16">
        <f>'[1]26'!C60</f>
        <v>0</v>
      </c>
      <c r="D58" s="16">
        <f>'[1]26'!D60</f>
        <v>0</v>
      </c>
      <c r="E58" s="16">
        <f>'[1]26'!E60</f>
        <v>0</v>
      </c>
      <c r="F58" s="15">
        <f t="shared" si="6"/>
        <v>152</v>
      </c>
      <c r="G58" s="15">
        <f>'[1]26'!H60</f>
        <v>152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'[1]26'!B61</f>
        <v>152</v>
      </c>
      <c r="C59" s="16">
        <f>'[1]26'!C61</f>
        <v>0</v>
      </c>
      <c r="D59" s="16">
        <f>'[1]26'!D61</f>
        <v>0</v>
      </c>
      <c r="E59" s="16">
        <f>'[1]26'!E61</f>
        <v>0</v>
      </c>
      <c r="F59" s="15">
        <f t="shared" si="6"/>
        <v>152</v>
      </c>
      <c r="G59" s="15">
        <f>'[1]26'!H61</f>
        <v>150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'[1]26'!B62</f>
        <v>152</v>
      </c>
      <c r="C60" s="16">
        <f>'[1]26'!C62</f>
        <v>0</v>
      </c>
      <c r="D60" s="16">
        <f>'[1]26'!D62</f>
        <v>0</v>
      </c>
      <c r="E60" s="16">
        <f>'[1]26'!E62</f>
        <v>0</v>
      </c>
      <c r="F60" s="15">
        <f t="shared" si="6"/>
        <v>152</v>
      </c>
      <c r="G60" s="15">
        <f>'[1]26'!H62</f>
        <v>150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'[1]26'!B63</f>
        <v>152</v>
      </c>
      <c r="C61" s="16">
        <f>'[1]26'!C63</f>
        <v>0</v>
      </c>
      <c r="D61" s="16">
        <f>'[1]26'!D63</f>
        <v>0</v>
      </c>
      <c r="E61" s="16">
        <f>'[1]26'!E63</f>
        <v>0</v>
      </c>
      <c r="F61" s="15">
        <f t="shared" si="6"/>
        <v>152</v>
      </c>
      <c r="G61" s="15">
        <f>'[1]26'!H63</f>
        <v>150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'[1]26'!B64</f>
        <v>265</v>
      </c>
      <c r="C62" s="16">
        <f>'[1]26'!C64</f>
        <v>0</v>
      </c>
      <c r="D62" s="16">
        <f>'[1]26'!D64</f>
        <v>50</v>
      </c>
      <c r="E62" s="16">
        <f>'[1]26'!E64</f>
        <v>0</v>
      </c>
      <c r="F62" s="15">
        <f t="shared" si="6"/>
        <v>315</v>
      </c>
      <c r="G62" s="15">
        <f>'[1]26'!H64</f>
        <v>150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'[1]26'!B65</f>
        <v>265</v>
      </c>
      <c r="C63" s="16">
        <f>'[1]26'!C65</f>
        <v>0</v>
      </c>
      <c r="D63" s="16">
        <f>'[1]26'!D65</f>
        <v>50</v>
      </c>
      <c r="E63" s="16">
        <f>'[1]26'!E65</f>
        <v>0</v>
      </c>
      <c r="F63" s="15">
        <f t="shared" si="6"/>
        <v>315</v>
      </c>
      <c r="G63" s="15">
        <f>'[1]26'!H65</f>
        <v>150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'[1]26'!B66</f>
        <v>265</v>
      </c>
      <c r="C64" s="16">
        <f>'[1]26'!C66</f>
        <v>0</v>
      </c>
      <c r="D64" s="16">
        <f>'[1]26'!D66</f>
        <v>50</v>
      </c>
      <c r="E64" s="16">
        <f>'[1]26'!E66</f>
        <v>0</v>
      </c>
      <c r="F64" s="15">
        <f t="shared" si="6"/>
        <v>315</v>
      </c>
      <c r="G64" s="15">
        <f>'[1]26'!H66</f>
        <v>150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'[1]26'!B67</f>
        <v>265</v>
      </c>
      <c r="C65" s="16">
        <f>'[1]26'!C67</f>
        <v>0</v>
      </c>
      <c r="D65" s="16">
        <f>'[1]26'!D67</f>
        <v>50</v>
      </c>
      <c r="E65" s="16">
        <f>'[1]26'!E67</f>
        <v>0</v>
      </c>
      <c r="F65" s="15">
        <f t="shared" si="6"/>
        <v>315</v>
      </c>
      <c r="G65" s="15">
        <f>'[1]26'!H67</f>
        <v>150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'[1]26'!B68</f>
        <v>265</v>
      </c>
      <c r="C66" s="16">
        <f>'[1]26'!C68</f>
        <v>0</v>
      </c>
      <c r="D66" s="16">
        <f>'[1]26'!D68</f>
        <v>50</v>
      </c>
      <c r="E66" s="16">
        <f>'[1]26'!E68</f>
        <v>0</v>
      </c>
      <c r="F66" s="15">
        <f t="shared" si="6"/>
        <v>315</v>
      </c>
      <c r="G66" s="15">
        <f>'[1]26'!H68</f>
        <v>150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'[1]26'!B69</f>
        <v>265</v>
      </c>
      <c r="C67" s="16">
        <f>'[1]26'!C69</f>
        <v>0</v>
      </c>
      <c r="D67" s="16">
        <f>'[1]26'!D69</f>
        <v>50</v>
      </c>
      <c r="E67" s="16">
        <f>'[1]26'!E69</f>
        <v>0</v>
      </c>
      <c r="F67" s="15">
        <f t="shared" si="6"/>
        <v>315</v>
      </c>
      <c r="G67" s="15">
        <f>'[1]26'!H69</f>
        <v>150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'[1]26'!B70</f>
        <v>265</v>
      </c>
      <c r="C68" s="16">
        <f>'[1]26'!C70</f>
        <v>0</v>
      </c>
      <c r="D68" s="16">
        <f>'[1]26'!D70</f>
        <v>50</v>
      </c>
      <c r="E68" s="16">
        <f>'[1]26'!E70</f>
        <v>0</v>
      </c>
      <c r="F68" s="15">
        <f t="shared" si="6"/>
        <v>315</v>
      </c>
      <c r="G68" s="15">
        <f>'[1]26'!H70</f>
        <v>150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'[1]26'!B71</f>
        <v>265</v>
      </c>
      <c r="C69" s="16">
        <f>'[1]26'!C71</f>
        <v>0</v>
      </c>
      <c r="D69" s="16">
        <f>'[1]26'!D71</f>
        <v>50</v>
      </c>
      <c r="E69" s="16">
        <f>'[1]26'!E71</f>
        <v>0</v>
      </c>
      <c r="F69" s="15">
        <f t="shared" ref="F69:F98" si="17">SUM(B69:E69)</f>
        <v>315</v>
      </c>
      <c r="G69" s="15">
        <f>'[1]26'!H71</f>
        <v>150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'[1]26'!B72</f>
        <v>265</v>
      </c>
      <c r="C70" s="16">
        <f>'[1]26'!C72</f>
        <v>0</v>
      </c>
      <c r="D70" s="16">
        <f>'[1]26'!D72</f>
        <v>50</v>
      </c>
      <c r="E70" s="16">
        <f>'[1]26'!E72</f>
        <v>0</v>
      </c>
      <c r="F70" s="15">
        <f t="shared" si="17"/>
        <v>315</v>
      </c>
      <c r="G70" s="15">
        <f>'[1]26'!H72</f>
        <v>150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'[1]26'!B73</f>
        <v>265</v>
      </c>
      <c r="C71" s="16">
        <f>'[1]26'!C73</f>
        <v>0</v>
      </c>
      <c r="D71" s="16">
        <f>'[1]26'!D73</f>
        <v>50</v>
      </c>
      <c r="E71" s="16">
        <f>'[1]26'!E73</f>
        <v>0</v>
      </c>
      <c r="F71" s="15">
        <f t="shared" si="17"/>
        <v>315</v>
      </c>
      <c r="G71" s="15">
        <f>'[1]26'!H73</f>
        <v>150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'[1]26'!B74</f>
        <v>265</v>
      </c>
      <c r="C72" s="16">
        <f>'[1]26'!C74</f>
        <v>0</v>
      </c>
      <c r="D72" s="16">
        <f>'[1]26'!D74</f>
        <v>50</v>
      </c>
      <c r="E72" s="16">
        <f>'[1]26'!E74</f>
        <v>0</v>
      </c>
      <c r="F72" s="15">
        <f t="shared" si="17"/>
        <v>315</v>
      </c>
      <c r="G72" s="15">
        <f>'[1]26'!H74</f>
        <v>150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'[1]26'!B75</f>
        <v>265</v>
      </c>
      <c r="C73" s="16">
        <f>'[1]26'!C75</f>
        <v>0</v>
      </c>
      <c r="D73" s="16">
        <f>'[1]26'!D75</f>
        <v>50</v>
      </c>
      <c r="E73" s="16">
        <f>'[1]26'!E75</f>
        <v>0</v>
      </c>
      <c r="F73" s="15">
        <f t="shared" si="17"/>
        <v>315</v>
      </c>
      <c r="G73" s="15">
        <f>'[1]26'!H75</f>
        <v>150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'[1]26'!B76</f>
        <v>265</v>
      </c>
      <c r="C74" s="16">
        <f>'[1]26'!C76</f>
        <v>0</v>
      </c>
      <c r="D74" s="16">
        <f>'[1]26'!D76</f>
        <v>50</v>
      </c>
      <c r="E74" s="16">
        <f>'[1]26'!E76</f>
        <v>0</v>
      </c>
      <c r="F74" s="15">
        <f t="shared" si="17"/>
        <v>315</v>
      </c>
      <c r="G74" s="15">
        <f>'[1]26'!H76</f>
        <v>150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'[1]26'!B77</f>
        <v>265</v>
      </c>
      <c r="C75" s="16">
        <f>'[1]26'!C77</f>
        <v>0</v>
      </c>
      <c r="D75" s="16">
        <f>'[1]26'!D77</f>
        <v>50</v>
      </c>
      <c r="E75" s="16">
        <f>'[1]26'!E77</f>
        <v>0</v>
      </c>
      <c r="F75" s="15">
        <f t="shared" si="17"/>
        <v>315</v>
      </c>
      <c r="G75" s="15">
        <f>'[1]26'!H77</f>
        <v>152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'[1]26'!B78</f>
        <v>265</v>
      </c>
      <c r="C76" s="16">
        <f>'[1]26'!C78</f>
        <v>0</v>
      </c>
      <c r="D76" s="16">
        <f>'[1]26'!D78</f>
        <v>50</v>
      </c>
      <c r="E76" s="16">
        <f>'[1]26'!E78</f>
        <v>0</v>
      </c>
      <c r="F76" s="15">
        <f t="shared" si="17"/>
        <v>315</v>
      </c>
      <c r="G76" s="15">
        <f>'[1]26'!H78</f>
        <v>152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'[1]26'!B79</f>
        <v>265</v>
      </c>
      <c r="C77" s="16">
        <f>'[1]26'!C79</f>
        <v>0</v>
      </c>
      <c r="D77" s="16">
        <f>'[1]26'!D79</f>
        <v>50</v>
      </c>
      <c r="E77" s="16">
        <f>'[1]26'!E79</f>
        <v>0</v>
      </c>
      <c r="F77" s="15">
        <f t="shared" si="17"/>
        <v>315</v>
      </c>
      <c r="G77" s="15">
        <f>'[1]26'!H79</f>
        <v>152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'[1]26'!B80</f>
        <v>265</v>
      </c>
      <c r="C78" s="16">
        <f>'[1]26'!C80</f>
        <v>0</v>
      </c>
      <c r="D78" s="16">
        <f>'[1]26'!D80</f>
        <v>50</v>
      </c>
      <c r="E78" s="16">
        <f>'[1]26'!E80</f>
        <v>0</v>
      </c>
      <c r="F78" s="15">
        <f t="shared" si="17"/>
        <v>315</v>
      </c>
      <c r="G78" s="15">
        <f>'[1]26'!H80</f>
        <v>152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'[1]26'!B81</f>
        <v>265</v>
      </c>
      <c r="C79" s="16">
        <f>'[1]26'!C81</f>
        <v>0</v>
      </c>
      <c r="D79" s="16">
        <f>'[1]26'!D81</f>
        <v>50</v>
      </c>
      <c r="E79" s="16">
        <f>'[1]26'!E81</f>
        <v>0</v>
      </c>
      <c r="F79" s="15">
        <f t="shared" si="17"/>
        <v>315</v>
      </c>
      <c r="G79" s="15">
        <f>'[1]26'!H81</f>
        <v>152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'[1]26'!B82</f>
        <v>265</v>
      </c>
      <c r="C80" s="16">
        <f>'[1]26'!C82</f>
        <v>0</v>
      </c>
      <c r="D80" s="16">
        <f>'[1]26'!D82</f>
        <v>50</v>
      </c>
      <c r="E80" s="16">
        <f>'[1]26'!E82</f>
        <v>0</v>
      </c>
      <c r="F80" s="15">
        <f t="shared" si="17"/>
        <v>315</v>
      </c>
      <c r="G80" s="15">
        <f>'[1]26'!H82</f>
        <v>152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'[1]26'!B83</f>
        <v>265</v>
      </c>
      <c r="C81" s="16">
        <f>'[1]26'!C83</f>
        <v>0</v>
      </c>
      <c r="D81" s="16">
        <f>'[1]26'!D83</f>
        <v>50</v>
      </c>
      <c r="E81" s="16">
        <f>'[1]26'!E83</f>
        <v>0</v>
      </c>
      <c r="F81" s="15">
        <f t="shared" si="17"/>
        <v>315</v>
      </c>
      <c r="G81" s="15">
        <f>'[1]26'!H83</f>
        <v>152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'[1]26'!B84</f>
        <v>265</v>
      </c>
      <c r="C82" s="16">
        <f>'[1]26'!C84</f>
        <v>0</v>
      </c>
      <c r="D82" s="16">
        <f>'[1]26'!D84</f>
        <v>50</v>
      </c>
      <c r="E82" s="16">
        <f>'[1]26'!E84</f>
        <v>0</v>
      </c>
      <c r="F82" s="15">
        <f t="shared" si="17"/>
        <v>315</v>
      </c>
      <c r="G82" s="15">
        <f>'[1]26'!H84</f>
        <v>152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'[1]26'!B85</f>
        <v>265</v>
      </c>
      <c r="C83" s="16">
        <f>'[1]26'!C85</f>
        <v>0</v>
      </c>
      <c r="D83" s="16">
        <f>'[1]26'!D85</f>
        <v>50</v>
      </c>
      <c r="E83" s="16">
        <f>'[1]26'!E85</f>
        <v>0</v>
      </c>
      <c r="F83" s="15">
        <f t="shared" si="17"/>
        <v>315</v>
      </c>
      <c r="G83" s="15">
        <f>'[1]26'!H85</f>
        <v>152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'[1]26'!B86</f>
        <v>265</v>
      </c>
      <c r="C84" s="16">
        <f>'[1]26'!C86</f>
        <v>0</v>
      </c>
      <c r="D84" s="16">
        <f>'[1]26'!D86</f>
        <v>50</v>
      </c>
      <c r="E84" s="16">
        <f>'[1]26'!E86</f>
        <v>0</v>
      </c>
      <c r="F84" s="15">
        <f t="shared" si="17"/>
        <v>315</v>
      </c>
      <c r="G84" s="15">
        <f>'[1]26'!H86</f>
        <v>152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'[1]26'!B87</f>
        <v>265</v>
      </c>
      <c r="C85" s="16">
        <f>'[1]26'!C87</f>
        <v>0</v>
      </c>
      <c r="D85" s="16">
        <f>'[1]26'!D87</f>
        <v>50</v>
      </c>
      <c r="E85" s="16">
        <f>'[1]26'!E87</f>
        <v>0</v>
      </c>
      <c r="F85" s="15">
        <f t="shared" si="17"/>
        <v>315</v>
      </c>
      <c r="G85" s="15">
        <f>'[1]26'!H87</f>
        <v>152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'[1]26'!B88</f>
        <v>265</v>
      </c>
      <c r="C86" s="16">
        <f>'[1]26'!C88</f>
        <v>0</v>
      </c>
      <c r="D86" s="16">
        <f>'[1]26'!D88</f>
        <v>50</v>
      </c>
      <c r="E86" s="16">
        <f>'[1]26'!E88</f>
        <v>0</v>
      </c>
      <c r="F86" s="15">
        <f t="shared" si="17"/>
        <v>315</v>
      </c>
      <c r="G86" s="15">
        <f>'[1]26'!H88</f>
        <v>152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'[1]26'!B89</f>
        <v>265</v>
      </c>
      <c r="C87" s="16">
        <f>'[1]26'!C89</f>
        <v>0</v>
      </c>
      <c r="D87" s="16">
        <f>'[1]26'!D89</f>
        <v>50</v>
      </c>
      <c r="E87" s="16">
        <f>'[1]26'!E89</f>
        <v>0</v>
      </c>
      <c r="F87" s="15">
        <f t="shared" si="17"/>
        <v>315</v>
      </c>
      <c r="G87" s="15">
        <f>'[1]26'!H89</f>
        <v>152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'[1]26'!B90</f>
        <v>265</v>
      </c>
      <c r="C88" s="16">
        <f>'[1]26'!C90</f>
        <v>0</v>
      </c>
      <c r="D88" s="16">
        <f>'[1]26'!D90</f>
        <v>50</v>
      </c>
      <c r="E88" s="16">
        <f>'[1]26'!E90</f>
        <v>0</v>
      </c>
      <c r="F88" s="15">
        <f t="shared" si="17"/>
        <v>315</v>
      </c>
      <c r="G88" s="15">
        <f>'[1]26'!H90</f>
        <v>152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'[1]26'!B91</f>
        <v>265</v>
      </c>
      <c r="C89" s="16">
        <f>'[1]26'!C91</f>
        <v>0</v>
      </c>
      <c r="D89" s="16">
        <f>'[1]26'!D91</f>
        <v>50</v>
      </c>
      <c r="E89" s="16">
        <f>'[1]26'!E91</f>
        <v>0</v>
      </c>
      <c r="F89" s="15">
        <f t="shared" si="17"/>
        <v>315</v>
      </c>
      <c r="G89" s="15">
        <f>'[1]26'!H91</f>
        <v>152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'[1]26'!B92</f>
        <v>265</v>
      </c>
      <c r="C90" s="16">
        <f>'[1]26'!C92</f>
        <v>0</v>
      </c>
      <c r="D90" s="16">
        <f>'[1]26'!D92</f>
        <v>50</v>
      </c>
      <c r="E90" s="16">
        <f>'[1]26'!E92</f>
        <v>0</v>
      </c>
      <c r="F90" s="15">
        <f t="shared" si="17"/>
        <v>315</v>
      </c>
      <c r="G90" s="15">
        <f>'[1]26'!H92</f>
        <v>152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'[1]26'!B93</f>
        <v>265</v>
      </c>
      <c r="C91" s="16">
        <f>'[1]26'!C93</f>
        <v>0</v>
      </c>
      <c r="D91" s="16">
        <f>'[1]26'!D93</f>
        <v>50</v>
      </c>
      <c r="E91" s="16">
        <f>'[1]26'!E93</f>
        <v>0</v>
      </c>
      <c r="F91" s="15">
        <f t="shared" si="17"/>
        <v>315</v>
      </c>
      <c r="G91" s="15">
        <f>'[1]26'!H93</f>
        <v>152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'[1]26'!B94</f>
        <v>265</v>
      </c>
      <c r="C92" s="16">
        <f>'[1]26'!C94</f>
        <v>0</v>
      </c>
      <c r="D92" s="16">
        <f>'[1]26'!D94</f>
        <v>50</v>
      </c>
      <c r="E92" s="16">
        <f>'[1]26'!E94</f>
        <v>0</v>
      </c>
      <c r="F92" s="15">
        <f t="shared" si="17"/>
        <v>315</v>
      </c>
      <c r="G92" s="15">
        <f>'[1]26'!H94</f>
        <v>152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'[1]26'!B95</f>
        <v>265</v>
      </c>
      <c r="C93" s="16">
        <f>'[1]26'!C95</f>
        <v>0</v>
      </c>
      <c r="D93" s="16">
        <f>'[1]26'!D95</f>
        <v>50</v>
      </c>
      <c r="E93" s="16">
        <f>'[1]26'!E95</f>
        <v>0</v>
      </c>
      <c r="F93" s="15">
        <f t="shared" si="17"/>
        <v>315</v>
      </c>
      <c r="G93" s="15">
        <f>'[1]26'!H95</f>
        <v>152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'[1]26'!B96</f>
        <v>265</v>
      </c>
      <c r="C94" s="16">
        <f>'[1]26'!C96</f>
        <v>0</v>
      </c>
      <c r="D94" s="16">
        <f>'[1]26'!D96</f>
        <v>50</v>
      </c>
      <c r="E94" s="16">
        <f>'[1]26'!E96</f>
        <v>0</v>
      </c>
      <c r="F94" s="15">
        <f t="shared" si="17"/>
        <v>315</v>
      </c>
      <c r="G94" s="15">
        <f>'[1]26'!H96</f>
        <v>152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'[1]26'!B97</f>
        <v>265</v>
      </c>
      <c r="C95" s="16">
        <f>'[1]26'!C97</f>
        <v>0</v>
      </c>
      <c r="D95" s="16">
        <f>'[1]26'!D97</f>
        <v>50</v>
      </c>
      <c r="E95" s="16">
        <f>'[1]26'!E97</f>
        <v>0</v>
      </c>
      <c r="F95" s="15">
        <f t="shared" si="17"/>
        <v>315</v>
      </c>
      <c r="G95" s="15">
        <f>'[1]26'!H97</f>
        <v>152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'[1]26'!B98</f>
        <v>265</v>
      </c>
      <c r="C96" s="16">
        <f>'[1]26'!C98</f>
        <v>0</v>
      </c>
      <c r="D96" s="16">
        <f>'[1]26'!D98</f>
        <v>50</v>
      </c>
      <c r="E96" s="16">
        <f>'[1]26'!E98</f>
        <v>0</v>
      </c>
      <c r="F96" s="15">
        <f t="shared" si="17"/>
        <v>315</v>
      </c>
      <c r="G96" s="15">
        <f>'[1]26'!H98</f>
        <v>152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'[1]26'!B99</f>
        <v>265</v>
      </c>
      <c r="C97" s="16">
        <f>'[1]26'!C99</f>
        <v>0</v>
      </c>
      <c r="D97" s="16">
        <f>'[1]26'!D99</f>
        <v>50</v>
      </c>
      <c r="E97" s="16">
        <f>'[1]26'!E99</f>
        <v>0</v>
      </c>
      <c r="F97" s="15">
        <f t="shared" si="17"/>
        <v>315</v>
      </c>
      <c r="G97" s="15">
        <f>'[1]26'!H99</f>
        <v>152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'[1]26'!B100</f>
        <v>265</v>
      </c>
      <c r="C98" s="16">
        <f>'[1]26'!C100</f>
        <v>0</v>
      </c>
      <c r="D98" s="16">
        <f>'[1]26'!D100</f>
        <v>50</v>
      </c>
      <c r="E98" s="16">
        <f>'[1]26'!E100</f>
        <v>0</v>
      </c>
      <c r="F98" s="15">
        <f t="shared" si="17"/>
        <v>315</v>
      </c>
      <c r="G98" s="15">
        <f>'[1]26'!H100</f>
        <v>152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4.7137500000000001</v>
      </c>
      <c r="C99" s="15">
        <f t="shared" si="18"/>
        <v>0</v>
      </c>
      <c r="D99" s="15">
        <f t="shared" si="18"/>
        <v>0.46250000000000002</v>
      </c>
      <c r="E99" s="15">
        <f t="shared" si="18"/>
        <v>0</v>
      </c>
      <c r="F99" s="15">
        <f t="shared" si="18"/>
        <v>5.1762499999999996</v>
      </c>
      <c r="G99" s="15">
        <f t="shared" si="18"/>
        <v>3.6604999999999999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3.6604999999999999</v>
      </c>
      <c r="L99" s="15">
        <f t="shared" si="18"/>
        <v>2.4E-2</v>
      </c>
      <c r="M99" s="15">
        <f t="shared" si="18"/>
        <v>3.6604999999999999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3.6604999999999999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45195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'[2]26'!B5</f>
        <v>42</v>
      </c>
      <c r="C3" s="196">
        <f>'[2]26'!C5</f>
        <v>30</v>
      </c>
      <c r="D3" s="196">
        <f>'[2]26'!D5</f>
        <v>0</v>
      </c>
      <c r="E3" s="196">
        <f>'[2]26'!E5</f>
        <v>0</v>
      </c>
      <c r="F3" s="15">
        <f>SUM(B3:E3)</f>
        <v>72</v>
      </c>
      <c r="G3" s="195">
        <f>'[2]26'!H5</f>
        <v>34</v>
      </c>
      <c r="H3" s="196">
        <f>'[2]26'!I5</f>
        <v>0</v>
      </c>
      <c r="I3" s="196">
        <f>'[2]26'!J5</f>
        <v>0</v>
      </c>
      <c r="J3" s="196">
        <f>'[2]26'!K5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'[2]26'!B6</f>
        <v>42</v>
      </c>
      <c r="C4" s="196">
        <f>'[2]26'!C6</f>
        <v>30</v>
      </c>
      <c r="D4" s="196">
        <f>'[2]26'!D6</f>
        <v>0</v>
      </c>
      <c r="E4" s="196">
        <f>'[2]26'!E6</f>
        <v>0</v>
      </c>
      <c r="F4" s="15">
        <f>SUM(B4:E4)</f>
        <v>72</v>
      </c>
      <c r="G4" s="195">
        <f>'[2]26'!H6</f>
        <v>34</v>
      </c>
      <c r="H4" s="196">
        <f>'[2]26'!I6</f>
        <v>0</v>
      </c>
      <c r="I4" s="196">
        <f>'[2]26'!J6</f>
        <v>0</v>
      </c>
      <c r="J4" s="196">
        <f>'[2]26'!K6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'[2]26'!B7</f>
        <v>42</v>
      </c>
      <c r="C5" s="196">
        <f>'[2]26'!C7</f>
        <v>30</v>
      </c>
      <c r="D5" s="196">
        <f>'[2]26'!D7</f>
        <v>0</v>
      </c>
      <c r="E5" s="196">
        <f>'[2]26'!E7</f>
        <v>0</v>
      </c>
      <c r="F5" s="15">
        <f t="shared" ref="F5:F68" si="6">SUM(B5:E5)</f>
        <v>72</v>
      </c>
      <c r="G5" s="195">
        <f>'[2]26'!H7</f>
        <v>34</v>
      </c>
      <c r="H5" s="196">
        <f>'[2]26'!I7</f>
        <v>0</v>
      </c>
      <c r="I5" s="196">
        <f>'[2]26'!J7</f>
        <v>0</v>
      </c>
      <c r="J5" s="196">
        <f>'[2]26'!K7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'[2]26'!B8</f>
        <v>42</v>
      </c>
      <c r="C6" s="196">
        <f>'[2]26'!C8</f>
        <v>30</v>
      </c>
      <c r="D6" s="196">
        <f>'[2]26'!D8</f>
        <v>0</v>
      </c>
      <c r="E6" s="196">
        <f>'[2]26'!E8</f>
        <v>0</v>
      </c>
      <c r="F6" s="15">
        <f t="shared" si="6"/>
        <v>72</v>
      </c>
      <c r="G6" s="195">
        <f>'[2]26'!H8</f>
        <v>34</v>
      </c>
      <c r="H6" s="196">
        <f>'[2]26'!I8</f>
        <v>0</v>
      </c>
      <c r="I6" s="196">
        <f>'[2]26'!J8</f>
        <v>0</v>
      </c>
      <c r="J6" s="196">
        <f>'[2]26'!K8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'[2]26'!B9</f>
        <v>42</v>
      </c>
      <c r="C7" s="196">
        <f>'[2]26'!C9</f>
        <v>30</v>
      </c>
      <c r="D7" s="196">
        <f>'[2]26'!D9</f>
        <v>0</v>
      </c>
      <c r="E7" s="196">
        <f>'[2]26'!E9</f>
        <v>0</v>
      </c>
      <c r="F7" s="15">
        <f t="shared" si="6"/>
        <v>72</v>
      </c>
      <c r="G7" s="195">
        <f>'[2]26'!H9</f>
        <v>34</v>
      </c>
      <c r="H7" s="196">
        <f>'[2]26'!I9</f>
        <v>0</v>
      </c>
      <c r="I7" s="196">
        <f>'[2]26'!J9</f>
        <v>0</v>
      </c>
      <c r="J7" s="196">
        <f>'[2]26'!K9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'[2]26'!B10</f>
        <v>42</v>
      </c>
      <c r="C8" s="196">
        <f>'[2]26'!C10</f>
        <v>30</v>
      </c>
      <c r="D8" s="196">
        <f>'[2]26'!D10</f>
        <v>0</v>
      </c>
      <c r="E8" s="196">
        <f>'[2]26'!E10</f>
        <v>0</v>
      </c>
      <c r="F8" s="15">
        <f t="shared" si="6"/>
        <v>72</v>
      </c>
      <c r="G8" s="195">
        <f>'[2]26'!H10</f>
        <v>34</v>
      </c>
      <c r="H8" s="196">
        <f>'[2]26'!I10</f>
        <v>0</v>
      </c>
      <c r="I8" s="196">
        <f>'[2]26'!J10</f>
        <v>0</v>
      </c>
      <c r="J8" s="196">
        <f>'[2]26'!K10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'[2]26'!B11</f>
        <v>42</v>
      </c>
      <c r="C9" s="196">
        <f>'[2]26'!C11</f>
        <v>30</v>
      </c>
      <c r="D9" s="196">
        <f>'[2]26'!D11</f>
        <v>0</v>
      </c>
      <c r="E9" s="196">
        <f>'[2]26'!E11</f>
        <v>0</v>
      </c>
      <c r="F9" s="15">
        <f t="shared" si="6"/>
        <v>72</v>
      </c>
      <c r="G9" s="195">
        <f>'[2]26'!H11</f>
        <v>34</v>
      </c>
      <c r="H9" s="196">
        <f>'[2]26'!I11</f>
        <v>0</v>
      </c>
      <c r="I9" s="196">
        <f>'[2]26'!J11</f>
        <v>0</v>
      </c>
      <c r="J9" s="196">
        <f>'[2]26'!K11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'[2]26'!B12</f>
        <v>42</v>
      </c>
      <c r="C10" s="196">
        <f>'[2]26'!C12</f>
        <v>30</v>
      </c>
      <c r="D10" s="196">
        <f>'[2]26'!D12</f>
        <v>0</v>
      </c>
      <c r="E10" s="196">
        <f>'[2]26'!E12</f>
        <v>0</v>
      </c>
      <c r="F10" s="15">
        <f t="shared" si="6"/>
        <v>72</v>
      </c>
      <c r="G10" s="195">
        <f>'[2]26'!H12</f>
        <v>34</v>
      </c>
      <c r="H10" s="196">
        <f>'[2]26'!I12</f>
        <v>0</v>
      </c>
      <c r="I10" s="196">
        <f>'[2]26'!J12</f>
        <v>0</v>
      </c>
      <c r="J10" s="196">
        <f>'[2]26'!K12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'[2]26'!B13</f>
        <v>42</v>
      </c>
      <c r="C11" s="196">
        <f>'[2]26'!C13</f>
        <v>30</v>
      </c>
      <c r="D11" s="196">
        <f>'[2]26'!D13</f>
        <v>0</v>
      </c>
      <c r="E11" s="196">
        <f>'[2]26'!E13</f>
        <v>0</v>
      </c>
      <c r="F11" s="15">
        <f t="shared" si="6"/>
        <v>72</v>
      </c>
      <c r="G11" s="195">
        <f>'[2]26'!H13</f>
        <v>34</v>
      </c>
      <c r="H11" s="196">
        <f>'[2]26'!I13</f>
        <v>0</v>
      </c>
      <c r="I11" s="196">
        <f>'[2]26'!J13</f>
        <v>0</v>
      </c>
      <c r="J11" s="196">
        <f>'[2]26'!K13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'[2]26'!B14</f>
        <v>42</v>
      </c>
      <c r="C12" s="196">
        <f>'[2]26'!C14</f>
        <v>30</v>
      </c>
      <c r="D12" s="196">
        <f>'[2]26'!D14</f>
        <v>0</v>
      </c>
      <c r="E12" s="196">
        <f>'[2]26'!E14</f>
        <v>0</v>
      </c>
      <c r="F12" s="15">
        <f t="shared" si="6"/>
        <v>72</v>
      </c>
      <c r="G12" s="195">
        <f>'[2]26'!H14</f>
        <v>34</v>
      </c>
      <c r="H12" s="196">
        <f>'[2]26'!I14</f>
        <v>0</v>
      </c>
      <c r="I12" s="196">
        <f>'[2]26'!J14</f>
        <v>0</v>
      </c>
      <c r="J12" s="196">
        <f>'[2]26'!K14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5">
        <f>'[2]26'!B15</f>
        <v>42</v>
      </c>
      <c r="C13" s="196">
        <f>'[2]26'!C15</f>
        <v>30</v>
      </c>
      <c r="D13" s="196">
        <f>'[2]26'!D15</f>
        <v>0</v>
      </c>
      <c r="E13" s="196">
        <f>'[2]26'!E15</f>
        <v>0</v>
      </c>
      <c r="F13" s="15">
        <f t="shared" si="6"/>
        <v>72</v>
      </c>
      <c r="G13" s="195">
        <f>'[2]26'!H15</f>
        <v>34</v>
      </c>
      <c r="H13" s="196">
        <f>'[2]26'!I15</f>
        <v>0</v>
      </c>
      <c r="I13" s="196">
        <f>'[2]26'!J15</f>
        <v>0</v>
      </c>
      <c r="J13" s="196">
        <f>'[2]26'!K15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5">
        <f>'[2]26'!B16</f>
        <v>42</v>
      </c>
      <c r="C14" s="196">
        <f>'[2]26'!C16</f>
        <v>30</v>
      </c>
      <c r="D14" s="196">
        <f>'[2]26'!D16</f>
        <v>0</v>
      </c>
      <c r="E14" s="196">
        <f>'[2]26'!E16</f>
        <v>0</v>
      </c>
      <c r="F14" s="15">
        <f t="shared" si="6"/>
        <v>72</v>
      </c>
      <c r="G14" s="195">
        <f>'[2]26'!H16</f>
        <v>35</v>
      </c>
      <c r="H14" s="196">
        <f>'[2]26'!I16</f>
        <v>0</v>
      </c>
      <c r="I14" s="196">
        <f>'[2]26'!J16</f>
        <v>0</v>
      </c>
      <c r="J14" s="196">
        <f>'[2]26'!K16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'[2]26'!B17</f>
        <v>42</v>
      </c>
      <c r="C15" s="196">
        <f>'[2]26'!C17</f>
        <v>30</v>
      </c>
      <c r="D15" s="196">
        <f>'[2]26'!D17</f>
        <v>0</v>
      </c>
      <c r="E15" s="196">
        <f>'[2]26'!E17</f>
        <v>0</v>
      </c>
      <c r="F15" s="15">
        <f t="shared" si="6"/>
        <v>72</v>
      </c>
      <c r="G15" s="195">
        <f>'[2]26'!H17</f>
        <v>35</v>
      </c>
      <c r="H15" s="196">
        <f>'[2]26'!I17</f>
        <v>0</v>
      </c>
      <c r="I15" s="196">
        <f>'[2]26'!J17</f>
        <v>0</v>
      </c>
      <c r="J15" s="196">
        <f>'[2]26'!K17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'[2]26'!B18</f>
        <v>42</v>
      </c>
      <c r="C16" s="196">
        <f>'[2]26'!C18</f>
        <v>30</v>
      </c>
      <c r="D16" s="196">
        <f>'[2]26'!D18</f>
        <v>0</v>
      </c>
      <c r="E16" s="196">
        <f>'[2]26'!E18</f>
        <v>0</v>
      </c>
      <c r="F16" s="15">
        <f t="shared" si="6"/>
        <v>72</v>
      </c>
      <c r="G16" s="195">
        <f>'[2]26'!H18</f>
        <v>35</v>
      </c>
      <c r="H16" s="196">
        <f>'[2]26'!I18</f>
        <v>0</v>
      </c>
      <c r="I16" s="196">
        <f>'[2]26'!J18</f>
        <v>0</v>
      </c>
      <c r="J16" s="196">
        <f>'[2]26'!K18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'[2]26'!B19</f>
        <v>42</v>
      </c>
      <c r="C17" s="196">
        <f>'[2]26'!C19</f>
        <v>30</v>
      </c>
      <c r="D17" s="196">
        <f>'[2]26'!D19</f>
        <v>0</v>
      </c>
      <c r="E17" s="196">
        <f>'[2]26'!E19</f>
        <v>0</v>
      </c>
      <c r="F17" s="15">
        <f t="shared" si="6"/>
        <v>72</v>
      </c>
      <c r="G17" s="195">
        <f>'[2]26'!H19</f>
        <v>34</v>
      </c>
      <c r="H17" s="196">
        <f>'[2]26'!I19</f>
        <v>0</v>
      </c>
      <c r="I17" s="196">
        <f>'[2]26'!J19</f>
        <v>0</v>
      </c>
      <c r="J17" s="196">
        <f>'[2]26'!K19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5">
        <f>'[2]26'!B20</f>
        <v>42</v>
      </c>
      <c r="C18" s="196">
        <f>'[2]26'!C20</f>
        <v>30</v>
      </c>
      <c r="D18" s="196">
        <f>'[2]26'!D20</f>
        <v>0</v>
      </c>
      <c r="E18" s="196">
        <f>'[2]26'!E20</f>
        <v>0</v>
      </c>
      <c r="F18" s="15">
        <f t="shared" si="6"/>
        <v>72</v>
      </c>
      <c r="G18" s="195">
        <f>'[2]26'!H20</f>
        <v>34</v>
      </c>
      <c r="H18" s="196">
        <f>'[2]26'!I20</f>
        <v>0</v>
      </c>
      <c r="I18" s="196">
        <f>'[2]26'!J20</f>
        <v>0</v>
      </c>
      <c r="J18" s="196">
        <f>'[2]26'!K20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5">
        <f>'[2]26'!B21</f>
        <v>42</v>
      </c>
      <c r="C19" s="196">
        <f>'[2]26'!C21</f>
        <v>30</v>
      </c>
      <c r="D19" s="196">
        <f>'[2]26'!D21</f>
        <v>0</v>
      </c>
      <c r="E19" s="196">
        <f>'[2]26'!E21</f>
        <v>0</v>
      </c>
      <c r="F19" s="15">
        <f t="shared" si="6"/>
        <v>72</v>
      </c>
      <c r="G19" s="195">
        <f>'[2]26'!H21</f>
        <v>34</v>
      </c>
      <c r="H19" s="196">
        <f>'[2]26'!I21</f>
        <v>0</v>
      </c>
      <c r="I19" s="196">
        <f>'[2]26'!J21</f>
        <v>0</v>
      </c>
      <c r="J19" s="196">
        <f>'[2]26'!K21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5">
        <f>'[2]26'!B22</f>
        <v>42</v>
      </c>
      <c r="C20" s="196">
        <f>'[2]26'!C22</f>
        <v>30</v>
      </c>
      <c r="D20" s="196">
        <f>'[2]26'!D22</f>
        <v>0</v>
      </c>
      <c r="E20" s="196">
        <f>'[2]26'!E22</f>
        <v>0</v>
      </c>
      <c r="F20" s="15">
        <f t="shared" si="6"/>
        <v>72</v>
      </c>
      <c r="G20" s="195">
        <f>'[2]26'!H22</f>
        <v>34</v>
      </c>
      <c r="H20" s="196">
        <f>'[2]26'!I22</f>
        <v>0</v>
      </c>
      <c r="I20" s="196">
        <f>'[2]26'!J22</f>
        <v>0</v>
      </c>
      <c r="J20" s="196">
        <f>'[2]26'!K22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5">
        <f>'[2]26'!B23</f>
        <v>42</v>
      </c>
      <c r="C21" s="196">
        <f>'[2]26'!C23</f>
        <v>30</v>
      </c>
      <c r="D21" s="196">
        <f>'[2]26'!D23</f>
        <v>0</v>
      </c>
      <c r="E21" s="196">
        <f>'[2]26'!E23</f>
        <v>0</v>
      </c>
      <c r="F21" s="15">
        <f t="shared" si="6"/>
        <v>72</v>
      </c>
      <c r="G21" s="195">
        <f>'[2]26'!H23</f>
        <v>34</v>
      </c>
      <c r="H21" s="196">
        <f>'[2]26'!I23</f>
        <v>0</v>
      </c>
      <c r="I21" s="196">
        <f>'[2]26'!J23</f>
        <v>0</v>
      </c>
      <c r="J21" s="196">
        <f>'[2]26'!K23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5">
        <f>'[2]26'!B24</f>
        <v>42</v>
      </c>
      <c r="C22" s="196">
        <f>'[2]26'!C24</f>
        <v>30</v>
      </c>
      <c r="D22" s="196">
        <f>'[2]26'!D24</f>
        <v>0</v>
      </c>
      <c r="E22" s="196">
        <f>'[2]26'!E24</f>
        <v>0</v>
      </c>
      <c r="F22" s="15">
        <f t="shared" si="6"/>
        <v>72</v>
      </c>
      <c r="G22" s="195">
        <f>'[2]26'!H24</f>
        <v>34</v>
      </c>
      <c r="H22" s="196">
        <f>'[2]26'!I24</f>
        <v>0</v>
      </c>
      <c r="I22" s="196">
        <f>'[2]26'!J24</f>
        <v>0</v>
      </c>
      <c r="J22" s="196">
        <f>'[2]26'!K24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5">
        <f>'[2]26'!B25</f>
        <v>42</v>
      </c>
      <c r="C23" s="196">
        <f>'[2]26'!C25</f>
        <v>30</v>
      </c>
      <c r="D23" s="196">
        <f>'[2]26'!D25</f>
        <v>0</v>
      </c>
      <c r="E23" s="196">
        <f>'[2]26'!E25</f>
        <v>0</v>
      </c>
      <c r="F23" s="15">
        <f t="shared" si="6"/>
        <v>72</v>
      </c>
      <c r="G23" s="195">
        <f>'[2]26'!H25</f>
        <v>34</v>
      </c>
      <c r="H23" s="196">
        <f>'[2]26'!I25</f>
        <v>0</v>
      </c>
      <c r="I23" s="196">
        <f>'[2]26'!J25</f>
        <v>0</v>
      </c>
      <c r="J23" s="196">
        <f>'[2]26'!K25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5">
        <f>'[2]26'!B26</f>
        <v>42</v>
      </c>
      <c r="C24" s="196">
        <f>'[2]26'!C26</f>
        <v>30</v>
      </c>
      <c r="D24" s="196">
        <f>'[2]26'!D26</f>
        <v>0</v>
      </c>
      <c r="E24" s="196">
        <f>'[2]26'!E26</f>
        <v>0</v>
      </c>
      <c r="F24" s="15">
        <f t="shared" si="6"/>
        <v>72</v>
      </c>
      <c r="G24" s="195">
        <f>'[2]26'!H26</f>
        <v>34</v>
      </c>
      <c r="H24" s="196">
        <f>'[2]26'!I26</f>
        <v>0</v>
      </c>
      <c r="I24" s="196">
        <f>'[2]26'!J26</f>
        <v>0</v>
      </c>
      <c r="J24" s="196">
        <f>'[2]26'!K26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5">
        <f>'[2]26'!B27</f>
        <v>42</v>
      </c>
      <c r="C25" s="196">
        <f>'[2]26'!C27</f>
        <v>30</v>
      </c>
      <c r="D25" s="196">
        <f>'[2]26'!D27</f>
        <v>0</v>
      </c>
      <c r="E25" s="196">
        <f>'[2]26'!E27</f>
        <v>0</v>
      </c>
      <c r="F25" s="15">
        <f t="shared" si="6"/>
        <v>72</v>
      </c>
      <c r="G25" s="195">
        <f>'[2]26'!H27</f>
        <v>34</v>
      </c>
      <c r="H25" s="196">
        <f>'[2]26'!I27</f>
        <v>0</v>
      </c>
      <c r="I25" s="196">
        <f>'[2]26'!J27</f>
        <v>0</v>
      </c>
      <c r="J25" s="196">
        <f>'[2]26'!K27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5">
        <f>'[2]26'!B28</f>
        <v>42</v>
      </c>
      <c r="C26" s="196">
        <f>'[2]26'!C28</f>
        <v>30</v>
      </c>
      <c r="D26" s="196">
        <f>'[2]26'!D28</f>
        <v>0</v>
      </c>
      <c r="E26" s="196">
        <f>'[2]26'!E28</f>
        <v>0</v>
      </c>
      <c r="F26" s="15">
        <f t="shared" si="6"/>
        <v>72</v>
      </c>
      <c r="G26" s="195">
        <f>'[2]26'!H28</f>
        <v>34</v>
      </c>
      <c r="H26" s="196">
        <f>'[2]26'!I28</f>
        <v>0</v>
      </c>
      <c r="I26" s="196">
        <f>'[2]26'!J28</f>
        <v>0</v>
      </c>
      <c r="J26" s="196">
        <f>'[2]26'!K28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5">
        <f>'[2]26'!B29</f>
        <v>42</v>
      </c>
      <c r="C27" s="196">
        <f>'[2]26'!C29</f>
        <v>30</v>
      </c>
      <c r="D27" s="196">
        <f>'[2]26'!D29</f>
        <v>0</v>
      </c>
      <c r="E27" s="196">
        <f>'[2]26'!E29</f>
        <v>0</v>
      </c>
      <c r="F27" s="15">
        <f t="shared" si="6"/>
        <v>72</v>
      </c>
      <c r="G27" s="195">
        <f>'[2]26'!H29</f>
        <v>34</v>
      </c>
      <c r="H27" s="196">
        <f>'[2]26'!I29</f>
        <v>0</v>
      </c>
      <c r="I27" s="196">
        <f>'[2]26'!J29</f>
        <v>0</v>
      </c>
      <c r="J27" s="196">
        <f>'[2]26'!K29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5">
        <f>'[2]26'!B30</f>
        <v>42</v>
      </c>
      <c r="C28" s="196">
        <f>'[2]26'!C30</f>
        <v>30</v>
      </c>
      <c r="D28" s="196">
        <f>'[2]26'!D30</f>
        <v>0</v>
      </c>
      <c r="E28" s="196">
        <f>'[2]26'!E30</f>
        <v>0</v>
      </c>
      <c r="F28" s="15">
        <f t="shared" si="6"/>
        <v>72</v>
      </c>
      <c r="G28" s="195">
        <f>'[2]26'!H30</f>
        <v>34</v>
      </c>
      <c r="H28" s="196">
        <f>'[2]26'!I30</f>
        <v>0</v>
      </c>
      <c r="I28" s="196">
        <f>'[2]26'!J30</f>
        <v>0</v>
      </c>
      <c r="J28" s="196">
        <f>'[2]26'!K30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5">
        <f>'[2]26'!B31</f>
        <v>42</v>
      </c>
      <c r="C29" s="196">
        <f>'[2]26'!C31</f>
        <v>30</v>
      </c>
      <c r="D29" s="196">
        <f>'[2]26'!D31</f>
        <v>0</v>
      </c>
      <c r="E29" s="196">
        <f>'[2]26'!E31</f>
        <v>0</v>
      </c>
      <c r="F29" s="15">
        <f t="shared" si="6"/>
        <v>72</v>
      </c>
      <c r="G29" s="195">
        <f>'[2]26'!H31</f>
        <v>34</v>
      </c>
      <c r="H29" s="196">
        <f>'[2]26'!I31</f>
        <v>0</v>
      </c>
      <c r="I29" s="196">
        <f>'[2]26'!J31</f>
        <v>0</v>
      </c>
      <c r="J29" s="196">
        <f>'[2]26'!K31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5">
        <f>'[2]26'!B32</f>
        <v>42</v>
      </c>
      <c r="C30" s="196">
        <f>'[2]26'!C32</f>
        <v>30</v>
      </c>
      <c r="D30" s="196">
        <f>'[2]26'!D32</f>
        <v>0</v>
      </c>
      <c r="E30" s="196">
        <f>'[2]26'!E32</f>
        <v>0</v>
      </c>
      <c r="F30" s="15">
        <f t="shared" si="6"/>
        <v>72</v>
      </c>
      <c r="G30" s="195">
        <f>'[2]26'!H32</f>
        <v>34</v>
      </c>
      <c r="H30" s="196">
        <f>'[2]26'!I32</f>
        <v>0</v>
      </c>
      <c r="I30" s="196">
        <f>'[2]26'!J32</f>
        <v>0</v>
      </c>
      <c r="J30" s="196">
        <f>'[2]26'!K32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5">
        <f>'[2]26'!B33</f>
        <v>42</v>
      </c>
      <c r="C31" s="196">
        <f>'[2]26'!C33</f>
        <v>30</v>
      </c>
      <c r="D31" s="196">
        <f>'[2]26'!D33</f>
        <v>0</v>
      </c>
      <c r="E31" s="196">
        <f>'[2]26'!E33</f>
        <v>0</v>
      </c>
      <c r="F31" s="15">
        <f t="shared" si="6"/>
        <v>72</v>
      </c>
      <c r="G31" s="195">
        <f>'[2]26'!H33</f>
        <v>34</v>
      </c>
      <c r="H31" s="196">
        <f>'[2]26'!I33</f>
        <v>0</v>
      </c>
      <c r="I31" s="196">
        <f>'[2]26'!J33</f>
        <v>0</v>
      </c>
      <c r="J31" s="196">
        <f>'[2]26'!K33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5">
        <f>'[2]26'!B34</f>
        <v>42</v>
      </c>
      <c r="C32" s="196">
        <f>'[2]26'!C34</f>
        <v>30</v>
      </c>
      <c r="D32" s="196">
        <f>'[2]26'!D34</f>
        <v>0</v>
      </c>
      <c r="E32" s="196">
        <f>'[2]26'!E34</f>
        <v>0</v>
      </c>
      <c r="F32" s="15">
        <f t="shared" si="6"/>
        <v>72</v>
      </c>
      <c r="G32" s="195">
        <f>'[2]26'!H34</f>
        <v>34</v>
      </c>
      <c r="H32" s="196">
        <f>'[2]26'!I34</f>
        <v>0</v>
      </c>
      <c r="I32" s="196">
        <f>'[2]26'!J34</f>
        <v>0</v>
      </c>
      <c r="J32" s="196">
        <f>'[2]26'!K34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5">
        <f>'[2]26'!B35</f>
        <v>42</v>
      </c>
      <c r="C33" s="196">
        <f>'[2]26'!C35</f>
        <v>30</v>
      </c>
      <c r="D33" s="196">
        <f>'[2]26'!D35</f>
        <v>0</v>
      </c>
      <c r="E33" s="196">
        <f>'[2]26'!E35</f>
        <v>0</v>
      </c>
      <c r="F33" s="15">
        <f t="shared" si="6"/>
        <v>72</v>
      </c>
      <c r="G33" s="195">
        <f>'[2]26'!H35</f>
        <v>34</v>
      </c>
      <c r="H33" s="196">
        <f>'[2]26'!I35</f>
        <v>0</v>
      </c>
      <c r="I33" s="196">
        <f>'[2]26'!J35</f>
        <v>0</v>
      </c>
      <c r="J33" s="196">
        <f>'[2]26'!K35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5">
        <f>'[2]26'!B36</f>
        <v>42</v>
      </c>
      <c r="C34" s="196">
        <f>'[2]26'!C36</f>
        <v>30</v>
      </c>
      <c r="D34" s="196">
        <f>'[2]26'!D36</f>
        <v>0</v>
      </c>
      <c r="E34" s="196">
        <f>'[2]26'!E36</f>
        <v>0</v>
      </c>
      <c r="F34" s="15">
        <f t="shared" si="6"/>
        <v>72</v>
      </c>
      <c r="G34" s="195">
        <f>'[2]26'!H36</f>
        <v>34</v>
      </c>
      <c r="H34" s="196">
        <f>'[2]26'!I36</f>
        <v>0</v>
      </c>
      <c r="I34" s="196">
        <f>'[2]26'!J36</f>
        <v>0</v>
      </c>
      <c r="J34" s="196">
        <f>'[2]26'!K36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5">
        <f>'[2]26'!B37</f>
        <v>42</v>
      </c>
      <c r="C35" s="196">
        <f>'[2]26'!C37</f>
        <v>30</v>
      </c>
      <c r="D35" s="196">
        <f>'[2]26'!D37</f>
        <v>0</v>
      </c>
      <c r="E35" s="196">
        <f>'[2]26'!E37</f>
        <v>0</v>
      </c>
      <c r="F35" s="15">
        <f t="shared" si="6"/>
        <v>72</v>
      </c>
      <c r="G35" s="195">
        <f>'[2]26'!H37</f>
        <v>34</v>
      </c>
      <c r="H35" s="196">
        <f>'[2]26'!I37</f>
        <v>0</v>
      </c>
      <c r="I35" s="196">
        <f>'[2]26'!J37</f>
        <v>0</v>
      </c>
      <c r="J35" s="196">
        <f>'[2]26'!K37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5">
        <f>'[2]26'!B38</f>
        <v>42</v>
      </c>
      <c r="C36" s="196">
        <f>'[2]26'!C38</f>
        <v>30</v>
      </c>
      <c r="D36" s="196">
        <f>'[2]26'!D38</f>
        <v>0</v>
      </c>
      <c r="E36" s="196">
        <f>'[2]26'!E38</f>
        <v>0</v>
      </c>
      <c r="F36" s="15">
        <f t="shared" si="6"/>
        <v>72</v>
      </c>
      <c r="G36" s="195">
        <f>'[2]26'!H38</f>
        <v>34</v>
      </c>
      <c r="H36" s="196">
        <f>'[2]26'!I38</f>
        <v>0</v>
      </c>
      <c r="I36" s="196">
        <f>'[2]26'!J38</f>
        <v>0</v>
      </c>
      <c r="J36" s="196">
        <f>'[2]26'!K38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5">
        <f>'[2]26'!B39</f>
        <v>42</v>
      </c>
      <c r="C37" s="196">
        <f>'[2]26'!C39</f>
        <v>30</v>
      </c>
      <c r="D37" s="196">
        <f>'[2]26'!D39</f>
        <v>0</v>
      </c>
      <c r="E37" s="196">
        <f>'[2]26'!E39</f>
        <v>0</v>
      </c>
      <c r="F37" s="15">
        <f t="shared" si="6"/>
        <v>72</v>
      </c>
      <c r="G37" s="195">
        <f>'[2]26'!H39</f>
        <v>34</v>
      </c>
      <c r="H37" s="196">
        <f>'[2]26'!I39</f>
        <v>0</v>
      </c>
      <c r="I37" s="196">
        <f>'[2]26'!J39</f>
        <v>0</v>
      </c>
      <c r="J37" s="196">
        <f>'[2]26'!K39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5">
        <f>'[2]26'!B40</f>
        <v>42</v>
      </c>
      <c r="C38" s="196">
        <f>'[2]26'!C40</f>
        <v>30</v>
      </c>
      <c r="D38" s="196">
        <f>'[2]26'!D40</f>
        <v>0</v>
      </c>
      <c r="E38" s="196">
        <f>'[2]26'!E40</f>
        <v>0</v>
      </c>
      <c r="F38" s="15">
        <f t="shared" si="6"/>
        <v>72</v>
      </c>
      <c r="G38" s="195">
        <f>'[2]26'!H40</f>
        <v>34</v>
      </c>
      <c r="H38" s="196">
        <f>'[2]26'!I40</f>
        <v>0</v>
      </c>
      <c r="I38" s="196">
        <f>'[2]26'!J40</f>
        <v>0</v>
      </c>
      <c r="J38" s="196">
        <f>'[2]26'!K40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5">
        <f>'[2]26'!B41</f>
        <v>42</v>
      </c>
      <c r="C39" s="196">
        <f>'[2]26'!C41</f>
        <v>30</v>
      </c>
      <c r="D39" s="196">
        <f>'[2]26'!D41</f>
        <v>0</v>
      </c>
      <c r="E39" s="196">
        <f>'[2]26'!E41</f>
        <v>0</v>
      </c>
      <c r="F39" s="15">
        <f t="shared" si="6"/>
        <v>72</v>
      </c>
      <c r="G39" s="195">
        <f>'[2]26'!H41</f>
        <v>34</v>
      </c>
      <c r="H39" s="196">
        <f>'[2]26'!I41</f>
        <v>0</v>
      </c>
      <c r="I39" s="196">
        <f>'[2]26'!J41</f>
        <v>0</v>
      </c>
      <c r="J39" s="196">
        <f>'[2]26'!K41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'[2]26'!B42</f>
        <v>42</v>
      </c>
      <c r="C40" s="196">
        <f>'[2]26'!C42</f>
        <v>30</v>
      </c>
      <c r="D40" s="196">
        <f>'[2]26'!D42</f>
        <v>0</v>
      </c>
      <c r="E40" s="196">
        <f>'[2]26'!E42</f>
        <v>0</v>
      </c>
      <c r="F40" s="15">
        <f t="shared" si="6"/>
        <v>72</v>
      </c>
      <c r="G40" s="195">
        <f>'[2]26'!H42</f>
        <v>34</v>
      </c>
      <c r="H40" s="196">
        <f>'[2]26'!I42</f>
        <v>0</v>
      </c>
      <c r="I40" s="196">
        <f>'[2]26'!J42</f>
        <v>0</v>
      </c>
      <c r="J40" s="196">
        <f>'[2]26'!K42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'[2]26'!B43</f>
        <v>42</v>
      </c>
      <c r="C41" s="196">
        <f>'[2]26'!C43</f>
        <v>30</v>
      </c>
      <c r="D41" s="196">
        <f>'[2]26'!D43</f>
        <v>0</v>
      </c>
      <c r="E41" s="196">
        <f>'[2]26'!E43</f>
        <v>0</v>
      </c>
      <c r="F41" s="15">
        <f t="shared" si="6"/>
        <v>72</v>
      </c>
      <c r="G41" s="195">
        <f>'[2]26'!H43</f>
        <v>33</v>
      </c>
      <c r="H41" s="196">
        <f>'[2]26'!I43</f>
        <v>0</v>
      </c>
      <c r="I41" s="196">
        <f>'[2]26'!J43</f>
        <v>0</v>
      </c>
      <c r="J41" s="196">
        <f>'[2]26'!K43</f>
        <v>0</v>
      </c>
      <c r="K41" s="15">
        <f t="shared" si="3"/>
        <v>33</v>
      </c>
      <c r="L41" s="18">
        <f>frq!C41</f>
        <v>1</v>
      </c>
      <c r="M41" s="124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5">
        <f>'[2]26'!B44</f>
        <v>42</v>
      </c>
      <c r="C42" s="196">
        <f>'[2]26'!C44</f>
        <v>30</v>
      </c>
      <c r="D42" s="196">
        <f>'[2]26'!D44</f>
        <v>0</v>
      </c>
      <c r="E42" s="196">
        <f>'[2]26'!E44</f>
        <v>0</v>
      </c>
      <c r="F42" s="15">
        <f t="shared" si="6"/>
        <v>72</v>
      </c>
      <c r="G42" s="195">
        <f>'[2]26'!H44</f>
        <v>33</v>
      </c>
      <c r="H42" s="196">
        <f>'[2]26'!I44</f>
        <v>0</v>
      </c>
      <c r="I42" s="196">
        <f>'[2]26'!J44</f>
        <v>0</v>
      </c>
      <c r="J42" s="196">
        <f>'[2]26'!K44</f>
        <v>0</v>
      </c>
      <c r="K42" s="15">
        <f t="shared" si="3"/>
        <v>33</v>
      </c>
      <c r="L42" s="18">
        <f>frq!C42</f>
        <v>1</v>
      </c>
      <c r="M42" s="124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5">
        <f>'[2]26'!B45</f>
        <v>42</v>
      </c>
      <c r="C43" s="196">
        <f>'[2]26'!C45</f>
        <v>30</v>
      </c>
      <c r="D43" s="196">
        <f>'[2]26'!D45</f>
        <v>0</v>
      </c>
      <c r="E43" s="196">
        <f>'[2]26'!E45</f>
        <v>0</v>
      </c>
      <c r="F43" s="15">
        <f t="shared" si="6"/>
        <v>72</v>
      </c>
      <c r="G43" s="195">
        <f>'[2]26'!H45</f>
        <v>33</v>
      </c>
      <c r="H43" s="196">
        <f>'[2]26'!I45</f>
        <v>0</v>
      </c>
      <c r="I43" s="196">
        <f>'[2]26'!J45</f>
        <v>0</v>
      </c>
      <c r="J43" s="196">
        <f>'[2]26'!K45</f>
        <v>0</v>
      </c>
      <c r="K43" s="15">
        <f t="shared" si="3"/>
        <v>33</v>
      </c>
      <c r="L43" s="18">
        <f>frq!C43</f>
        <v>1</v>
      </c>
      <c r="M43" s="124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5">
        <f>'[2]26'!B46</f>
        <v>42</v>
      </c>
      <c r="C44" s="196">
        <f>'[2]26'!C46</f>
        <v>30</v>
      </c>
      <c r="D44" s="196">
        <f>'[2]26'!D46</f>
        <v>0</v>
      </c>
      <c r="E44" s="196">
        <f>'[2]26'!E46</f>
        <v>0</v>
      </c>
      <c r="F44" s="15">
        <f t="shared" si="6"/>
        <v>72</v>
      </c>
      <c r="G44" s="195">
        <f>'[2]26'!H46</f>
        <v>33</v>
      </c>
      <c r="H44" s="196">
        <f>'[2]26'!I46</f>
        <v>0</v>
      </c>
      <c r="I44" s="196">
        <f>'[2]26'!J46</f>
        <v>0</v>
      </c>
      <c r="J44" s="196">
        <f>'[2]26'!K46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5">
        <f>'[2]26'!B47</f>
        <v>42</v>
      </c>
      <c r="C45" s="196">
        <f>'[2]26'!C47</f>
        <v>30</v>
      </c>
      <c r="D45" s="196">
        <f>'[2]26'!D47</f>
        <v>0</v>
      </c>
      <c r="E45" s="196">
        <f>'[2]26'!E47</f>
        <v>0</v>
      </c>
      <c r="F45" s="15">
        <f t="shared" si="6"/>
        <v>72</v>
      </c>
      <c r="G45" s="195">
        <f>'[2]26'!H47</f>
        <v>33</v>
      </c>
      <c r="H45" s="196">
        <f>'[2]26'!I47</f>
        <v>0</v>
      </c>
      <c r="I45" s="196">
        <f>'[2]26'!J47</f>
        <v>0</v>
      </c>
      <c r="J45" s="196">
        <f>'[2]26'!K47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5">
        <f>'[2]26'!B48</f>
        <v>42</v>
      </c>
      <c r="C46" s="196">
        <f>'[2]26'!C48</f>
        <v>30</v>
      </c>
      <c r="D46" s="196">
        <f>'[2]26'!D48</f>
        <v>0</v>
      </c>
      <c r="E46" s="196">
        <f>'[2]26'!E48</f>
        <v>0</v>
      </c>
      <c r="F46" s="15">
        <f t="shared" si="6"/>
        <v>72</v>
      </c>
      <c r="G46" s="195">
        <f>'[2]26'!H48</f>
        <v>33</v>
      </c>
      <c r="H46" s="196">
        <f>'[2]26'!I48</f>
        <v>0</v>
      </c>
      <c r="I46" s="196">
        <f>'[2]26'!J48</f>
        <v>0</v>
      </c>
      <c r="J46" s="196">
        <f>'[2]26'!K48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5">
        <f>'[2]26'!B49</f>
        <v>42</v>
      </c>
      <c r="C47" s="196">
        <f>'[2]26'!C49</f>
        <v>30</v>
      </c>
      <c r="D47" s="196">
        <f>'[2]26'!D49</f>
        <v>0</v>
      </c>
      <c r="E47" s="196">
        <f>'[2]26'!E49</f>
        <v>0</v>
      </c>
      <c r="F47" s="15">
        <f t="shared" si="6"/>
        <v>72</v>
      </c>
      <c r="G47" s="195">
        <f>'[2]26'!H49</f>
        <v>33</v>
      </c>
      <c r="H47" s="196">
        <f>'[2]26'!I49</f>
        <v>0</v>
      </c>
      <c r="I47" s="196">
        <f>'[2]26'!J49</f>
        <v>0</v>
      </c>
      <c r="J47" s="196">
        <f>'[2]26'!K49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5">
        <f>'[2]26'!B50</f>
        <v>42</v>
      </c>
      <c r="C48" s="196">
        <f>'[2]26'!C50</f>
        <v>30</v>
      </c>
      <c r="D48" s="196">
        <f>'[2]26'!D50</f>
        <v>0</v>
      </c>
      <c r="E48" s="196">
        <f>'[2]26'!E50</f>
        <v>0</v>
      </c>
      <c r="F48" s="15">
        <f t="shared" si="6"/>
        <v>72</v>
      </c>
      <c r="G48" s="195">
        <f>'[2]26'!H50</f>
        <v>33</v>
      </c>
      <c r="H48" s="196">
        <f>'[2]26'!I50</f>
        <v>0</v>
      </c>
      <c r="I48" s="196">
        <f>'[2]26'!J50</f>
        <v>0</v>
      </c>
      <c r="J48" s="196">
        <f>'[2]26'!K50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5">
        <f>'[2]26'!B51</f>
        <v>42</v>
      </c>
      <c r="C49" s="196">
        <f>'[2]26'!C51</f>
        <v>30</v>
      </c>
      <c r="D49" s="196">
        <f>'[2]26'!D51</f>
        <v>0</v>
      </c>
      <c r="E49" s="196">
        <f>'[2]26'!E51</f>
        <v>0</v>
      </c>
      <c r="F49" s="15">
        <f t="shared" si="6"/>
        <v>72</v>
      </c>
      <c r="G49" s="195">
        <f>'[2]26'!H51</f>
        <v>33</v>
      </c>
      <c r="H49" s="196">
        <f>'[2]26'!I51</f>
        <v>0</v>
      </c>
      <c r="I49" s="196">
        <f>'[2]26'!J51</f>
        <v>0</v>
      </c>
      <c r="J49" s="196">
        <f>'[2]26'!K51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5">
        <f>'[2]26'!B52</f>
        <v>42</v>
      </c>
      <c r="C50" s="196">
        <f>'[2]26'!C52</f>
        <v>30</v>
      </c>
      <c r="D50" s="196">
        <f>'[2]26'!D52</f>
        <v>0</v>
      </c>
      <c r="E50" s="196">
        <f>'[2]26'!E52</f>
        <v>0</v>
      </c>
      <c r="F50" s="15">
        <f t="shared" si="6"/>
        <v>72</v>
      </c>
      <c r="G50" s="195">
        <f>'[2]26'!H52</f>
        <v>33</v>
      </c>
      <c r="H50" s="196">
        <f>'[2]26'!I52</f>
        <v>0</v>
      </c>
      <c r="I50" s="196">
        <f>'[2]26'!J52</f>
        <v>0</v>
      </c>
      <c r="J50" s="196">
        <f>'[2]26'!K52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5">
        <f>'[2]26'!B53</f>
        <v>42</v>
      </c>
      <c r="C51" s="196">
        <f>'[2]26'!C53</f>
        <v>30</v>
      </c>
      <c r="D51" s="196">
        <f>'[2]26'!D53</f>
        <v>0</v>
      </c>
      <c r="E51" s="196">
        <f>'[2]26'!E53</f>
        <v>0</v>
      </c>
      <c r="F51" s="15">
        <f t="shared" si="6"/>
        <v>72</v>
      </c>
      <c r="G51" s="195">
        <f>'[2]26'!H53</f>
        <v>33</v>
      </c>
      <c r="H51" s="196">
        <f>'[2]26'!I53</f>
        <v>0</v>
      </c>
      <c r="I51" s="196">
        <f>'[2]26'!J53</f>
        <v>0</v>
      </c>
      <c r="J51" s="196">
        <f>'[2]26'!K53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'[2]26'!B54</f>
        <v>42</v>
      </c>
      <c r="C52" s="196">
        <f>'[2]26'!C54</f>
        <v>30</v>
      </c>
      <c r="D52" s="196">
        <f>'[2]26'!D54</f>
        <v>0</v>
      </c>
      <c r="E52" s="196">
        <f>'[2]26'!E54</f>
        <v>0</v>
      </c>
      <c r="F52" s="15">
        <f t="shared" si="6"/>
        <v>72</v>
      </c>
      <c r="G52" s="195">
        <f>'[2]26'!H54</f>
        <v>33</v>
      </c>
      <c r="H52" s="196">
        <f>'[2]26'!I54</f>
        <v>0</v>
      </c>
      <c r="I52" s="196">
        <f>'[2]26'!J54</f>
        <v>0</v>
      </c>
      <c r="J52" s="196">
        <f>'[2]26'!K54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'[2]26'!B55</f>
        <v>42</v>
      </c>
      <c r="C53" s="196">
        <f>'[2]26'!C55</f>
        <v>30</v>
      </c>
      <c r="D53" s="196">
        <f>'[2]26'!D55</f>
        <v>0</v>
      </c>
      <c r="E53" s="196">
        <f>'[2]26'!E55</f>
        <v>0</v>
      </c>
      <c r="F53" s="15">
        <f t="shared" si="6"/>
        <v>72</v>
      </c>
      <c r="G53" s="195">
        <f>'[2]26'!H55</f>
        <v>33</v>
      </c>
      <c r="H53" s="196">
        <f>'[2]26'!I55</f>
        <v>0</v>
      </c>
      <c r="I53" s="196">
        <f>'[2]26'!J55</f>
        <v>0</v>
      </c>
      <c r="J53" s="196">
        <f>'[2]26'!K55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'[2]26'!B56</f>
        <v>42</v>
      </c>
      <c r="C54" s="196">
        <f>'[2]26'!C56</f>
        <v>30</v>
      </c>
      <c r="D54" s="196">
        <f>'[2]26'!D56</f>
        <v>0</v>
      </c>
      <c r="E54" s="196">
        <f>'[2]26'!E56</f>
        <v>0</v>
      </c>
      <c r="F54" s="15">
        <f t="shared" si="6"/>
        <v>72</v>
      </c>
      <c r="G54" s="195">
        <f>'[2]26'!H56</f>
        <v>33</v>
      </c>
      <c r="H54" s="196">
        <f>'[2]26'!I56</f>
        <v>0</v>
      </c>
      <c r="I54" s="196">
        <f>'[2]26'!J56</f>
        <v>0</v>
      </c>
      <c r="J54" s="196">
        <f>'[2]26'!K56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'[2]26'!B57</f>
        <v>42</v>
      </c>
      <c r="C55" s="196">
        <f>'[2]26'!C57</f>
        <v>30</v>
      </c>
      <c r="D55" s="196">
        <f>'[2]26'!D57</f>
        <v>0</v>
      </c>
      <c r="E55" s="196">
        <f>'[2]26'!E57</f>
        <v>0</v>
      </c>
      <c r="F55" s="15">
        <f t="shared" si="6"/>
        <v>72</v>
      </c>
      <c r="G55" s="195">
        <f>'[2]26'!H57</f>
        <v>33</v>
      </c>
      <c r="H55" s="196">
        <f>'[2]26'!I57</f>
        <v>0</v>
      </c>
      <c r="I55" s="196">
        <f>'[2]26'!J57</f>
        <v>0</v>
      </c>
      <c r="J55" s="196">
        <f>'[2]26'!K57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'[2]26'!B58</f>
        <v>42</v>
      </c>
      <c r="C56" s="196">
        <f>'[2]26'!C58</f>
        <v>30</v>
      </c>
      <c r="D56" s="196">
        <f>'[2]26'!D58</f>
        <v>0</v>
      </c>
      <c r="E56" s="196">
        <f>'[2]26'!E58</f>
        <v>0</v>
      </c>
      <c r="F56" s="15">
        <f t="shared" si="6"/>
        <v>72</v>
      </c>
      <c r="G56" s="195">
        <f>'[2]26'!H58</f>
        <v>32</v>
      </c>
      <c r="H56" s="196">
        <f>'[2]26'!I58</f>
        <v>0</v>
      </c>
      <c r="I56" s="196">
        <f>'[2]26'!J58</f>
        <v>0</v>
      </c>
      <c r="J56" s="196">
        <f>'[2]26'!K58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5">
        <f>'[2]26'!B59</f>
        <v>42</v>
      </c>
      <c r="C57" s="196">
        <f>'[2]26'!C59</f>
        <v>30</v>
      </c>
      <c r="D57" s="196">
        <f>'[2]26'!D59</f>
        <v>0</v>
      </c>
      <c r="E57" s="196">
        <f>'[2]26'!E59</f>
        <v>0</v>
      </c>
      <c r="F57" s="15">
        <f t="shared" si="6"/>
        <v>72</v>
      </c>
      <c r="G57" s="195">
        <f>'[2]26'!H59</f>
        <v>32</v>
      </c>
      <c r="H57" s="196">
        <f>'[2]26'!I59</f>
        <v>0</v>
      </c>
      <c r="I57" s="196">
        <f>'[2]26'!J59</f>
        <v>0</v>
      </c>
      <c r="J57" s="196">
        <f>'[2]26'!K59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5">
        <f>'[2]26'!B60</f>
        <v>42</v>
      </c>
      <c r="C58" s="196">
        <f>'[2]26'!C60</f>
        <v>30</v>
      </c>
      <c r="D58" s="196">
        <f>'[2]26'!D60</f>
        <v>0</v>
      </c>
      <c r="E58" s="196">
        <f>'[2]26'!E60</f>
        <v>0</v>
      </c>
      <c r="F58" s="15">
        <f t="shared" si="6"/>
        <v>72</v>
      </c>
      <c r="G58" s="195">
        <f>'[2]26'!H60</f>
        <v>32</v>
      </c>
      <c r="H58" s="196">
        <f>'[2]26'!I60</f>
        <v>0</v>
      </c>
      <c r="I58" s="196">
        <f>'[2]26'!J60</f>
        <v>0</v>
      </c>
      <c r="J58" s="196">
        <f>'[2]26'!K60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'[2]26'!B61</f>
        <v>42</v>
      </c>
      <c r="C59" s="196">
        <f>'[2]26'!C61</f>
        <v>30</v>
      </c>
      <c r="D59" s="196">
        <f>'[2]26'!D61</f>
        <v>0</v>
      </c>
      <c r="E59" s="196">
        <f>'[2]26'!E61</f>
        <v>0</v>
      </c>
      <c r="F59" s="15">
        <f t="shared" si="6"/>
        <v>72</v>
      </c>
      <c r="G59" s="195">
        <f>'[2]26'!H61</f>
        <v>32</v>
      </c>
      <c r="H59" s="196">
        <f>'[2]26'!I61</f>
        <v>0</v>
      </c>
      <c r="I59" s="196">
        <f>'[2]26'!J61</f>
        <v>0</v>
      </c>
      <c r="J59" s="196">
        <f>'[2]26'!K61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'[2]26'!B62</f>
        <v>42</v>
      </c>
      <c r="C60" s="196">
        <f>'[2]26'!C62</f>
        <v>30</v>
      </c>
      <c r="D60" s="196">
        <f>'[2]26'!D62</f>
        <v>0</v>
      </c>
      <c r="E60" s="196">
        <f>'[2]26'!E62</f>
        <v>0</v>
      </c>
      <c r="F60" s="15">
        <f t="shared" si="6"/>
        <v>72</v>
      </c>
      <c r="G60" s="195">
        <f>'[2]26'!H62</f>
        <v>32</v>
      </c>
      <c r="H60" s="196">
        <f>'[2]26'!I62</f>
        <v>0</v>
      </c>
      <c r="I60" s="196">
        <f>'[2]26'!J62</f>
        <v>0</v>
      </c>
      <c r="J60" s="196">
        <f>'[2]26'!K62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'[2]26'!B63</f>
        <v>42</v>
      </c>
      <c r="C61" s="196">
        <f>'[2]26'!C63</f>
        <v>30</v>
      </c>
      <c r="D61" s="196">
        <f>'[2]26'!D63</f>
        <v>0</v>
      </c>
      <c r="E61" s="196">
        <f>'[2]26'!E63</f>
        <v>0</v>
      </c>
      <c r="F61" s="15">
        <f t="shared" si="6"/>
        <v>72</v>
      </c>
      <c r="G61" s="195">
        <f>'[2]26'!H63</f>
        <v>32</v>
      </c>
      <c r="H61" s="196">
        <f>'[2]26'!I63</f>
        <v>0</v>
      </c>
      <c r="I61" s="196">
        <f>'[2]26'!J63</f>
        <v>0</v>
      </c>
      <c r="J61" s="196">
        <f>'[2]26'!K63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'[2]26'!B64</f>
        <v>42</v>
      </c>
      <c r="C62" s="196">
        <f>'[2]26'!C64</f>
        <v>30</v>
      </c>
      <c r="D62" s="196">
        <f>'[2]26'!D64</f>
        <v>0</v>
      </c>
      <c r="E62" s="196">
        <f>'[2]26'!E64</f>
        <v>0</v>
      </c>
      <c r="F62" s="15">
        <f t="shared" si="6"/>
        <v>72</v>
      </c>
      <c r="G62" s="195">
        <f>'[2]26'!H64</f>
        <v>33</v>
      </c>
      <c r="H62" s="196">
        <f>'[2]26'!I64</f>
        <v>0</v>
      </c>
      <c r="I62" s="196">
        <f>'[2]26'!J64</f>
        <v>0</v>
      </c>
      <c r="J62" s="196">
        <f>'[2]26'!K64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'[2]26'!B65</f>
        <v>42</v>
      </c>
      <c r="C63" s="196">
        <f>'[2]26'!C65</f>
        <v>30</v>
      </c>
      <c r="D63" s="196">
        <f>'[2]26'!D65</f>
        <v>0</v>
      </c>
      <c r="E63" s="196">
        <f>'[2]26'!E65</f>
        <v>0</v>
      </c>
      <c r="F63" s="15">
        <f t="shared" si="6"/>
        <v>72</v>
      </c>
      <c r="G63" s="195">
        <f>'[2]26'!H65</f>
        <v>33</v>
      </c>
      <c r="H63" s="196">
        <f>'[2]26'!I65</f>
        <v>0</v>
      </c>
      <c r="I63" s="196">
        <f>'[2]26'!J65</f>
        <v>0</v>
      </c>
      <c r="J63" s="196">
        <f>'[2]26'!K65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'[2]26'!B66</f>
        <v>42</v>
      </c>
      <c r="C64" s="196">
        <f>'[2]26'!C66</f>
        <v>30</v>
      </c>
      <c r="D64" s="196">
        <f>'[2]26'!D66</f>
        <v>0</v>
      </c>
      <c r="E64" s="196">
        <f>'[2]26'!E66</f>
        <v>0</v>
      </c>
      <c r="F64" s="15">
        <f t="shared" si="6"/>
        <v>72</v>
      </c>
      <c r="G64" s="195">
        <f>'[2]26'!H66</f>
        <v>33</v>
      </c>
      <c r="H64" s="196">
        <f>'[2]26'!I66</f>
        <v>0</v>
      </c>
      <c r="I64" s="196">
        <f>'[2]26'!J66</f>
        <v>0</v>
      </c>
      <c r="J64" s="196">
        <f>'[2]26'!K66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'[2]26'!B67</f>
        <v>42</v>
      </c>
      <c r="C65" s="196">
        <f>'[2]26'!C67</f>
        <v>30</v>
      </c>
      <c r="D65" s="196">
        <f>'[2]26'!D67</f>
        <v>0</v>
      </c>
      <c r="E65" s="196">
        <f>'[2]26'!E67</f>
        <v>0</v>
      </c>
      <c r="F65" s="15">
        <f t="shared" si="6"/>
        <v>72</v>
      </c>
      <c r="G65" s="195">
        <f>'[2]26'!H67</f>
        <v>33</v>
      </c>
      <c r="H65" s="196">
        <f>'[2]26'!I67</f>
        <v>0</v>
      </c>
      <c r="I65" s="196">
        <f>'[2]26'!J67</f>
        <v>0</v>
      </c>
      <c r="J65" s="196">
        <f>'[2]26'!K67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'[2]26'!B68</f>
        <v>42</v>
      </c>
      <c r="C66" s="196">
        <f>'[2]26'!C68</f>
        <v>30</v>
      </c>
      <c r="D66" s="196">
        <f>'[2]26'!D68</f>
        <v>0</v>
      </c>
      <c r="E66" s="196">
        <f>'[2]26'!E68</f>
        <v>0</v>
      </c>
      <c r="F66" s="15">
        <f t="shared" si="6"/>
        <v>72</v>
      </c>
      <c r="G66" s="195">
        <f>'[2]26'!H68</f>
        <v>33</v>
      </c>
      <c r="H66" s="196">
        <f>'[2]26'!I68</f>
        <v>0</v>
      </c>
      <c r="I66" s="196">
        <f>'[2]26'!J68</f>
        <v>0</v>
      </c>
      <c r="J66" s="196">
        <f>'[2]26'!K68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5">
        <f>'[2]26'!B69</f>
        <v>42</v>
      </c>
      <c r="C67" s="196">
        <f>'[2]26'!C69</f>
        <v>30</v>
      </c>
      <c r="D67" s="196">
        <f>'[2]26'!D69</f>
        <v>0</v>
      </c>
      <c r="E67" s="196">
        <f>'[2]26'!E69</f>
        <v>0</v>
      </c>
      <c r="F67" s="15">
        <f t="shared" si="6"/>
        <v>72</v>
      </c>
      <c r="G67" s="195">
        <f>'[2]26'!H69</f>
        <v>33</v>
      </c>
      <c r="H67" s="196">
        <f>'[2]26'!I69</f>
        <v>0</v>
      </c>
      <c r="I67" s="196">
        <f>'[2]26'!J69</f>
        <v>0</v>
      </c>
      <c r="J67" s="196">
        <f>'[2]26'!K69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5">
        <f>'[2]26'!B70</f>
        <v>42</v>
      </c>
      <c r="C68" s="196">
        <f>'[2]26'!C70</f>
        <v>30</v>
      </c>
      <c r="D68" s="196">
        <f>'[2]26'!D70</f>
        <v>0</v>
      </c>
      <c r="E68" s="196">
        <f>'[2]26'!E70</f>
        <v>0</v>
      </c>
      <c r="F68" s="15">
        <f t="shared" si="6"/>
        <v>72</v>
      </c>
      <c r="G68" s="195">
        <f>'[2]26'!H70</f>
        <v>33</v>
      </c>
      <c r="H68" s="196">
        <f>'[2]26'!I70</f>
        <v>0</v>
      </c>
      <c r="I68" s="196">
        <f>'[2]26'!J70</f>
        <v>0</v>
      </c>
      <c r="J68" s="196">
        <f>'[2]26'!K70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5">
        <f>'[2]26'!B71</f>
        <v>42</v>
      </c>
      <c r="C69" s="196">
        <f>'[2]26'!C71</f>
        <v>30</v>
      </c>
      <c r="D69" s="196">
        <f>'[2]26'!D71</f>
        <v>0</v>
      </c>
      <c r="E69" s="196">
        <f>'[2]26'!E71</f>
        <v>0</v>
      </c>
      <c r="F69" s="15">
        <f t="shared" ref="F69:F98" si="16">SUM(B69:E69)</f>
        <v>72</v>
      </c>
      <c r="G69" s="195">
        <f>'[2]26'!H71</f>
        <v>33</v>
      </c>
      <c r="H69" s="196">
        <f>'[2]26'!I71</f>
        <v>0</v>
      </c>
      <c r="I69" s="196">
        <f>'[2]26'!J71</f>
        <v>0</v>
      </c>
      <c r="J69" s="196">
        <f>'[2]26'!K71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'[2]26'!B72</f>
        <v>42</v>
      </c>
      <c r="C70" s="196">
        <f>'[2]26'!C72</f>
        <v>30</v>
      </c>
      <c r="D70" s="196">
        <f>'[2]26'!D72</f>
        <v>0</v>
      </c>
      <c r="E70" s="196">
        <f>'[2]26'!E72</f>
        <v>0</v>
      </c>
      <c r="F70" s="15">
        <f t="shared" si="16"/>
        <v>72</v>
      </c>
      <c r="G70" s="195">
        <f>'[2]26'!H72</f>
        <v>33</v>
      </c>
      <c r="H70" s="196">
        <f>'[2]26'!I72</f>
        <v>0</v>
      </c>
      <c r="I70" s="196">
        <f>'[2]26'!J72</f>
        <v>0</v>
      </c>
      <c r="J70" s="196">
        <f>'[2]26'!K72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'[2]26'!B73</f>
        <v>42</v>
      </c>
      <c r="C71" s="196">
        <f>'[2]26'!C73</f>
        <v>30</v>
      </c>
      <c r="D71" s="196">
        <f>'[2]26'!D73</f>
        <v>0</v>
      </c>
      <c r="E71" s="196">
        <f>'[2]26'!E73</f>
        <v>0</v>
      </c>
      <c r="F71" s="15">
        <f t="shared" si="16"/>
        <v>72</v>
      </c>
      <c r="G71" s="195">
        <f>'[2]26'!H73</f>
        <v>33</v>
      </c>
      <c r="H71" s="196">
        <f>'[2]26'!I73</f>
        <v>0</v>
      </c>
      <c r="I71" s="196">
        <f>'[2]26'!J73</f>
        <v>0</v>
      </c>
      <c r="J71" s="196">
        <f>'[2]26'!K73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'[2]26'!B74</f>
        <v>42</v>
      </c>
      <c r="C72" s="196">
        <f>'[2]26'!C74</f>
        <v>30</v>
      </c>
      <c r="D72" s="196">
        <f>'[2]26'!D74</f>
        <v>0</v>
      </c>
      <c r="E72" s="196">
        <f>'[2]26'!E74</f>
        <v>0</v>
      </c>
      <c r="F72" s="15">
        <f t="shared" si="16"/>
        <v>72</v>
      </c>
      <c r="G72" s="195">
        <f>'[2]26'!H74</f>
        <v>33</v>
      </c>
      <c r="H72" s="196">
        <f>'[2]26'!I74</f>
        <v>0</v>
      </c>
      <c r="I72" s="196">
        <f>'[2]26'!J74</f>
        <v>0</v>
      </c>
      <c r="J72" s="196">
        <f>'[2]26'!K74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'[2]26'!B75</f>
        <v>42</v>
      </c>
      <c r="C73" s="196">
        <f>'[2]26'!C75</f>
        <v>30</v>
      </c>
      <c r="D73" s="196">
        <f>'[2]26'!D75</f>
        <v>0</v>
      </c>
      <c r="E73" s="196">
        <f>'[2]26'!E75</f>
        <v>0</v>
      </c>
      <c r="F73" s="15">
        <f t="shared" si="16"/>
        <v>72</v>
      </c>
      <c r="G73" s="195">
        <f>'[2]26'!H75</f>
        <v>33</v>
      </c>
      <c r="H73" s="196">
        <f>'[2]26'!I75</f>
        <v>0</v>
      </c>
      <c r="I73" s="196">
        <f>'[2]26'!J75</f>
        <v>0</v>
      </c>
      <c r="J73" s="196">
        <f>'[2]26'!K75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'[2]26'!B76</f>
        <v>42</v>
      </c>
      <c r="C74" s="196">
        <f>'[2]26'!C76</f>
        <v>30</v>
      </c>
      <c r="D74" s="196">
        <f>'[2]26'!D76</f>
        <v>0</v>
      </c>
      <c r="E74" s="196">
        <f>'[2]26'!E76</f>
        <v>0</v>
      </c>
      <c r="F74" s="15">
        <f t="shared" si="16"/>
        <v>72</v>
      </c>
      <c r="G74" s="195">
        <f>'[2]26'!H76</f>
        <v>33</v>
      </c>
      <c r="H74" s="196">
        <f>'[2]26'!I76</f>
        <v>0</v>
      </c>
      <c r="I74" s="196">
        <f>'[2]26'!J76</f>
        <v>0</v>
      </c>
      <c r="J74" s="196">
        <f>'[2]26'!K76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'[2]26'!B77</f>
        <v>42</v>
      </c>
      <c r="C75" s="196">
        <f>'[2]26'!C77</f>
        <v>30</v>
      </c>
      <c r="D75" s="196">
        <f>'[2]26'!D77</f>
        <v>0</v>
      </c>
      <c r="E75" s="196">
        <f>'[2]26'!E77</f>
        <v>0</v>
      </c>
      <c r="F75" s="15">
        <f t="shared" si="16"/>
        <v>72</v>
      </c>
      <c r="G75" s="195">
        <f>'[2]26'!H77</f>
        <v>33</v>
      </c>
      <c r="H75" s="196">
        <f>'[2]26'!I77</f>
        <v>0</v>
      </c>
      <c r="I75" s="196">
        <f>'[2]26'!J77</f>
        <v>0</v>
      </c>
      <c r="J75" s="196">
        <f>'[2]26'!K77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'[2]26'!B78</f>
        <v>42</v>
      </c>
      <c r="C76" s="196">
        <f>'[2]26'!C78</f>
        <v>30</v>
      </c>
      <c r="D76" s="196">
        <f>'[2]26'!D78</f>
        <v>0</v>
      </c>
      <c r="E76" s="196">
        <f>'[2]26'!E78</f>
        <v>0</v>
      </c>
      <c r="F76" s="15">
        <f t="shared" si="16"/>
        <v>72</v>
      </c>
      <c r="G76" s="195">
        <f>'[2]26'!H78</f>
        <v>33</v>
      </c>
      <c r="H76" s="196">
        <f>'[2]26'!I78</f>
        <v>0</v>
      </c>
      <c r="I76" s="196">
        <f>'[2]26'!J78</f>
        <v>0</v>
      </c>
      <c r="J76" s="196">
        <f>'[2]26'!K78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'[2]26'!B79</f>
        <v>42</v>
      </c>
      <c r="C77" s="196">
        <f>'[2]26'!C79</f>
        <v>30</v>
      </c>
      <c r="D77" s="196">
        <f>'[2]26'!D79</f>
        <v>0</v>
      </c>
      <c r="E77" s="196">
        <f>'[2]26'!E79</f>
        <v>0</v>
      </c>
      <c r="F77" s="15">
        <f t="shared" si="16"/>
        <v>72</v>
      </c>
      <c r="G77" s="195">
        <f>'[2]26'!H79</f>
        <v>33</v>
      </c>
      <c r="H77" s="196">
        <f>'[2]26'!I79</f>
        <v>0</v>
      </c>
      <c r="I77" s="196">
        <f>'[2]26'!J79</f>
        <v>0</v>
      </c>
      <c r="J77" s="196">
        <f>'[2]26'!K79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'[2]26'!B80</f>
        <v>42</v>
      </c>
      <c r="C78" s="196">
        <f>'[2]26'!C80</f>
        <v>30</v>
      </c>
      <c r="D78" s="196">
        <f>'[2]26'!D80</f>
        <v>0</v>
      </c>
      <c r="E78" s="196">
        <f>'[2]26'!E80</f>
        <v>0</v>
      </c>
      <c r="F78" s="15">
        <f t="shared" si="16"/>
        <v>72</v>
      </c>
      <c r="G78" s="195">
        <f>'[2]26'!H80</f>
        <v>33</v>
      </c>
      <c r="H78" s="196">
        <f>'[2]26'!I80</f>
        <v>0</v>
      </c>
      <c r="I78" s="196">
        <f>'[2]26'!J80</f>
        <v>0</v>
      </c>
      <c r="J78" s="196">
        <f>'[2]26'!K80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'[2]26'!B81</f>
        <v>42</v>
      </c>
      <c r="C79" s="196">
        <f>'[2]26'!C81</f>
        <v>30</v>
      </c>
      <c r="D79" s="196">
        <f>'[2]26'!D81</f>
        <v>0</v>
      </c>
      <c r="E79" s="196">
        <f>'[2]26'!E81</f>
        <v>0</v>
      </c>
      <c r="F79" s="15">
        <f t="shared" si="16"/>
        <v>72</v>
      </c>
      <c r="G79" s="195">
        <f>'[2]26'!H81</f>
        <v>33</v>
      </c>
      <c r="H79" s="196">
        <f>'[2]26'!I81</f>
        <v>0</v>
      </c>
      <c r="I79" s="196">
        <f>'[2]26'!J81</f>
        <v>0</v>
      </c>
      <c r="J79" s="196">
        <f>'[2]26'!K81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'[2]26'!B82</f>
        <v>42</v>
      </c>
      <c r="C80" s="196">
        <f>'[2]26'!C82</f>
        <v>30</v>
      </c>
      <c r="D80" s="196">
        <f>'[2]26'!D82</f>
        <v>0</v>
      </c>
      <c r="E80" s="196">
        <f>'[2]26'!E82</f>
        <v>0</v>
      </c>
      <c r="F80" s="15">
        <f t="shared" si="16"/>
        <v>72</v>
      </c>
      <c r="G80" s="195">
        <f>'[2]26'!H82</f>
        <v>33</v>
      </c>
      <c r="H80" s="196">
        <f>'[2]26'!I82</f>
        <v>0</v>
      </c>
      <c r="I80" s="196">
        <f>'[2]26'!J82</f>
        <v>0</v>
      </c>
      <c r="J80" s="196">
        <f>'[2]26'!K82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'[2]26'!B83</f>
        <v>42</v>
      </c>
      <c r="C81" s="196">
        <f>'[2]26'!C83</f>
        <v>30</v>
      </c>
      <c r="D81" s="196">
        <f>'[2]26'!D83</f>
        <v>0</v>
      </c>
      <c r="E81" s="196">
        <f>'[2]26'!E83</f>
        <v>0</v>
      </c>
      <c r="F81" s="15">
        <f t="shared" si="16"/>
        <v>72</v>
      </c>
      <c r="G81" s="195">
        <f>'[2]26'!H83</f>
        <v>33</v>
      </c>
      <c r="H81" s="196">
        <f>'[2]26'!I83</f>
        <v>0</v>
      </c>
      <c r="I81" s="196">
        <f>'[2]26'!J83</f>
        <v>0</v>
      </c>
      <c r="J81" s="196">
        <f>'[2]26'!K83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'[2]26'!B84</f>
        <v>42</v>
      </c>
      <c r="C82" s="196">
        <f>'[2]26'!C84</f>
        <v>30</v>
      </c>
      <c r="D82" s="196">
        <f>'[2]26'!D84</f>
        <v>0</v>
      </c>
      <c r="E82" s="196">
        <f>'[2]26'!E84</f>
        <v>0</v>
      </c>
      <c r="F82" s="15">
        <f t="shared" si="16"/>
        <v>72</v>
      </c>
      <c r="G82" s="195">
        <f>'[2]26'!H84</f>
        <v>33</v>
      </c>
      <c r="H82" s="196">
        <f>'[2]26'!I84</f>
        <v>0</v>
      </c>
      <c r="I82" s="196">
        <f>'[2]26'!J84</f>
        <v>0</v>
      </c>
      <c r="J82" s="196">
        <f>'[2]26'!K84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'[2]26'!B85</f>
        <v>42</v>
      </c>
      <c r="C83" s="196">
        <f>'[2]26'!C85</f>
        <v>30</v>
      </c>
      <c r="D83" s="196">
        <f>'[2]26'!D85</f>
        <v>0</v>
      </c>
      <c r="E83" s="196">
        <f>'[2]26'!E85</f>
        <v>0</v>
      </c>
      <c r="F83" s="15">
        <f t="shared" si="16"/>
        <v>72</v>
      </c>
      <c r="G83" s="195">
        <f>'[2]26'!H85</f>
        <v>34</v>
      </c>
      <c r="H83" s="196">
        <f>'[2]26'!I85</f>
        <v>0</v>
      </c>
      <c r="I83" s="196">
        <f>'[2]26'!J85</f>
        <v>0</v>
      </c>
      <c r="J83" s="196">
        <f>'[2]26'!K85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'[2]26'!B86</f>
        <v>42</v>
      </c>
      <c r="C84" s="196">
        <f>'[2]26'!C86</f>
        <v>30</v>
      </c>
      <c r="D84" s="196">
        <f>'[2]26'!D86</f>
        <v>0</v>
      </c>
      <c r="E84" s="196">
        <f>'[2]26'!E86</f>
        <v>0</v>
      </c>
      <c r="F84" s="15">
        <f t="shared" si="16"/>
        <v>72</v>
      </c>
      <c r="G84" s="195">
        <f>'[2]26'!H86</f>
        <v>34</v>
      </c>
      <c r="H84" s="196">
        <f>'[2]26'!I86</f>
        <v>0</v>
      </c>
      <c r="I84" s="196">
        <f>'[2]26'!J86</f>
        <v>0</v>
      </c>
      <c r="J84" s="196">
        <f>'[2]26'!K86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'[2]26'!B87</f>
        <v>42</v>
      </c>
      <c r="C85" s="196">
        <f>'[2]26'!C87</f>
        <v>30</v>
      </c>
      <c r="D85" s="196">
        <f>'[2]26'!D87</f>
        <v>0</v>
      </c>
      <c r="E85" s="196">
        <f>'[2]26'!E87</f>
        <v>0</v>
      </c>
      <c r="F85" s="15">
        <f t="shared" si="16"/>
        <v>72</v>
      </c>
      <c r="G85" s="195">
        <f>'[2]26'!H87</f>
        <v>34</v>
      </c>
      <c r="H85" s="196">
        <f>'[2]26'!I87</f>
        <v>0</v>
      </c>
      <c r="I85" s="196">
        <f>'[2]26'!J87</f>
        <v>0</v>
      </c>
      <c r="J85" s="196">
        <f>'[2]26'!K87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'[2]26'!B88</f>
        <v>42</v>
      </c>
      <c r="C86" s="196">
        <f>'[2]26'!C88</f>
        <v>30</v>
      </c>
      <c r="D86" s="196">
        <f>'[2]26'!D88</f>
        <v>0</v>
      </c>
      <c r="E86" s="196">
        <f>'[2]26'!E88</f>
        <v>0</v>
      </c>
      <c r="F86" s="15">
        <f t="shared" si="16"/>
        <v>72</v>
      </c>
      <c r="G86" s="195">
        <f>'[2]26'!H88</f>
        <v>34</v>
      </c>
      <c r="H86" s="196">
        <f>'[2]26'!I88</f>
        <v>0</v>
      </c>
      <c r="I86" s="196">
        <f>'[2]26'!J88</f>
        <v>0</v>
      </c>
      <c r="J86" s="196">
        <f>'[2]26'!K88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'[2]26'!B89</f>
        <v>42</v>
      </c>
      <c r="C87" s="196">
        <f>'[2]26'!C89</f>
        <v>30</v>
      </c>
      <c r="D87" s="196">
        <f>'[2]26'!D89</f>
        <v>0</v>
      </c>
      <c r="E87" s="196">
        <f>'[2]26'!E89</f>
        <v>0</v>
      </c>
      <c r="F87" s="15">
        <f t="shared" si="16"/>
        <v>72</v>
      </c>
      <c r="G87" s="195">
        <f>'[2]26'!H89</f>
        <v>34</v>
      </c>
      <c r="H87" s="196">
        <f>'[2]26'!I89</f>
        <v>0</v>
      </c>
      <c r="I87" s="196">
        <f>'[2]26'!J89</f>
        <v>0</v>
      </c>
      <c r="J87" s="196">
        <f>'[2]26'!K89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'[2]26'!B90</f>
        <v>42</v>
      </c>
      <c r="C88" s="196">
        <f>'[2]26'!C90</f>
        <v>30</v>
      </c>
      <c r="D88" s="196">
        <f>'[2]26'!D90</f>
        <v>0</v>
      </c>
      <c r="E88" s="196">
        <f>'[2]26'!E90</f>
        <v>0</v>
      </c>
      <c r="F88" s="15">
        <f t="shared" si="16"/>
        <v>72</v>
      </c>
      <c r="G88" s="195">
        <f>'[2]26'!H90</f>
        <v>34</v>
      </c>
      <c r="H88" s="196">
        <f>'[2]26'!I90</f>
        <v>0</v>
      </c>
      <c r="I88" s="196">
        <f>'[2]26'!J90</f>
        <v>0</v>
      </c>
      <c r="J88" s="196">
        <f>'[2]26'!K90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'[2]26'!B91</f>
        <v>42</v>
      </c>
      <c r="C89" s="196">
        <f>'[2]26'!C91</f>
        <v>30</v>
      </c>
      <c r="D89" s="196">
        <f>'[2]26'!D91</f>
        <v>0</v>
      </c>
      <c r="E89" s="196">
        <f>'[2]26'!E91</f>
        <v>0</v>
      </c>
      <c r="F89" s="15">
        <f t="shared" si="16"/>
        <v>72</v>
      </c>
      <c r="G89" s="195">
        <f>'[2]26'!H91</f>
        <v>34</v>
      </c>
      <c r="H89" s="196">
        <f>'[2]26'!I91</f>
        <v>0</v>
      </c>
      <c r="I89" s="196">
        <f>'[2]26'!J91</f>
        <v>0</v>
      </c>
      <c r="J89" s="196">
        <f>'[2]26'!K91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'[2]26'!B92</f>
        <v>42</v>
      </c>
      <c r="C90" s="196">
        <f>'[2]26'!C92</f>
        <v>30</v>
      </c>
      <c r="D90" s="196">
        <f>'[2]26'!D92</f>
        <v>0</v>
      </c>
      <c r="E90" s="196">
        <f>'[2]26'!E92</f>
        <v>0</v>
      </c>
      <c r="F90" s="15">
        <f t="shared" si="16"/>
        <v>72</v>
      </c>
      <c r="G90" s="195">
        <f>'[2]26'!H92</f>
        <v>34</v>
      </c>
      <c r="H90" s="196">
        <f>'[2]26'!I92</f>
        <v>0</v>
      </c>
      <c r="I90" s="196">
        <f>'[2]26'!J92</f>
        <v>0</v>
      </c>
      <c r="J90" s="196">
        <f>'[2]26'!K92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'[2]26'!B93</f>
        <v>42</v>
      </c>
      <c r="C91" s="196">
        <f>'[2]26'!C93</f>
        <v>30</v>
      </c>
      <c r="D91" s="196">
        <f>'[2]26'!D93</f>
        <v>0</v>
      </c>
      <c r="E91" s="196">
        <f>'[2]26'!E93</f>
        <v>0</v>
      </c>
      <c r="F91" s="15">
        <f t="shared" si="16"/>
        <v>72</v>
      </c>
      <c r="G91" s="195">
        <f>'[2]26'!H93</f>
        <v>34</v>
      </c>
      <c r="H91" s="196">
        <f>'[2]26'!I93</f>
        <v>0</v>
      </c>
      <c r="I91" s="196">
        <f>'[2]26'!J93</f>
        <v>0</v>
      </c>
      <c r="J91" s="196">
        <f>'[2]26'!K93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'[2]26'!B94</f>
        <v>42</v>
      </c>
      <c r="C92" s="196">
        <f>'[2]26'!C94</f>
        <v>30</v>
      </c>
      <c r="D92" s="196">
        <f>'[2]26'!D94</f>
        <v>0</v>
      </c>
      <c r="E92" s="196">
        <f>'[2]26'!E94</f>
        <v>0</v>
      </c>
      <c r="F92" s="15">
        <f t="shared" si="16"/>
        <v>72</v>
      </c>
      <c r="G92" s="195">
        <f>'[2]26'!H94</f>
        <v>34</v>
      </c>
      <c r="H92" s="196">
        <f>'[2]26'!I94</f>
        <v>0</v>
      </c>
      <c r="I92" s="196">
        <f>'[2]26'!J94</f>
        <v>0</v>
      </c>
      <c r="J92" s="196">
        <f>'[2]26'!K94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'[2]26'!B95</f>
        <v>42</v>
      </c>
      <c r="C93" s="196">
        <f>'[2]26'!C95</f>
        <v>30</v>
      </c>
      <c r="D93" s="196">
        <f>'[2]26'!D95</f>
        <v>0</v>
      </c>
      <c r="E93" s="196">
        <f>'[2]26'!E95</f>
        <v>0</v>
      </c>
      <c r="F93" s="15">
        <f t="shared" si="16"/>
        <v>72</v>
      </c>
      <c r="G93" s="195">
        <f>'[2]26'!H95</f>
        <v>34</v>
      </c>
      <c r="H93" s="196">
        <f>'[2]26'!I95</f>
        <v>0</v>
      </c>
      <c r="I93" s="196">
        <f>'[2]26'!J95</f>
        <v>0</v>
      </c>
      <c r="J93" s="196">
        <f>'[2]26'!K95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'[2]26'!B96</f>
        <v>42</v>
      </c>
      <c r="C94" s="196">
        <f>'[2]26'!C96</f>
        <v>30</v>
      </c>
      <c r="D94" s="196">
        <f>'[2]26'!D96</f>
        <v>0</v>
      </c>
      <c r="E94" s="196">
        <f>'[2]26'!E96</f>
        <v>0</v>
      </c>
      <c r="F94" s="15">
        <f t="shared" si="16"/>
        <v>72</v>
      </c>
      <c r="G94" s="195">
        <f>'[2]26'!H96</f>
        <v>34</v>
      </c>
      <c r="H94" s="196">
        <f>'[2]26'!I96</f>
        <v>0</v>
      </c>
      <c r="I94" s="196">
        <f>'[2]26'!J96</f>
        <v>0</v>
      </c>
      <c r="J94" s="196">
        <f>'[2]26'!K96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'[2]26'!B97</f>
        <v>42</v>
      </c>
      <c r="C95" s="196">
        <f>'[2]26'!C97</f>
        <v>30</v>
      </c>
      <c r="D95" s="196">
        <f>'[2]26'!D97</f>
        <v>0</v>
      </c>
      <c r="E95" s="196">
        <f>'[2]26'!E97</f>
        <v>0</v>
      </c>
      <c r="F95" s="15">
        <f t="shared" si="16"/>
        <v>72</v>
      </c>
      <c r="G95" s="195">
        <f>'[2]26'!H97</f>
        <v>34</v>
      </c>
      <c r="H95" s="196">
        <f>'[2]26'!I97</f>
        <v>0</v>
      </c>
      <c r="I95" s="196">
        <f>'[2]26'!J97</f>
        <v>0</v>
      </c>
      <c r="J95" s="196">
        <f>'[2]26'!K97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'[2]26'!B98</f>
        <v>42</v>
      </c>
      <c r="C96" s="196">
        <f>'[2]26'!C98</f>
        <v>30</v>
      </c>
      <c r="D96" s="196">
        <f>'[2]26'!D98</f>
        <v>0</v>
      </c>
      <c r="E96" s="196">
        <f>'[2]26'!E98</f>
        <v>0</v>
      </c>
      <c r="F96" s="15">
        <f t="shared" si="16"/>
        <v>72</v>
      </c>
      <c r="G96" s="195">
        <f>'[2]26'!H98</f>
        <v>34</v>
      </c>
      <c r="H96" s="196">
        <f>'[2]26'!I98</f>
        <v>0</v>
      </c>
      <c r="I96" s="196">
        <f>'[2]26'!J98</f>
        <v>0</v>
      </c>
      <c r="J96" s="196">
        <f>'[2]26'!K98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'[2]26'!B99</f>
        <v>42</v>
      </c>
      <c r="C97" s="196">
        <f>'[2]26'!C99</f>
        <v>30</v>
      </c>
      <c r="D97" s="196">
        <f>'[2]26'!D99</f>
        <v>0</v>
      </c>
      <c r="E97" s="196">
        <f>'[2]26'!E99</f>
        <v>0</v>
      </c>
      <c r="F97" s="15">
        <f t="shared" si="16"/>
        <v>72</v>
      </c>
      <c r="G97" s="195">
        <f>'[2]26'!H99</f>
        <v>34</v>
      </c>
      <c r="H97" s="196">
        <f>'[2]26'!I99</f>
        <v>0</v>
      </c>
      <c r="I97" s="196">
        <f>'[2]26'!J99</f>
        <v>0</v>
      </c>
      <c r="J97" s="196">
        <f>'[2]26'!K99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'[2]26'!B100</f>
        <v>42</v>
      </c>
      <c r="C98" s="196">
        <f>'[2]26'!C100</f>
        <v>30</v>
      </c>
      <c r="D98" s="196">
        <f>'[2]26'!D100</f>
        <v>0</v>
      </c>
      <c r="E98" s="196">
        <f>'[2]26'!E100</f>
        <v>0</v>
      </c>
      <c r="F98" s="15">
        <f t="shared" si="16"/>
        <v>72</v>
      </c>
      <c r="G98" s="195">
        <f>'[2]26'!H100</f>
        <v>34</v>
      </c>
      <c r="H98" s="196">
        <f>'[2]26'!I100</f>
        <v>0</v>
      </c>
      <c r="I98" s="196">
        <f>'[2]26'!J100</f>
        <v>0</v>
      </c>
      <c r="J98" s="196">
        <f>'[2]26'!K100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0.80474999999999997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0.80474999999999997</v>
      </c>
      <c r="L99" s="128">
        <f t="shared" si="17"/>
        <v>2.4E-2</v>
      </c>
      <c r="M99" s="128">
        <f t="shared" si="17"/>
        <v>0.79244999999999954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0.79244999999999954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980</v>
      </c>
      <c r="G3" s="16">
        <f>'[3]26'!G5</f>
        <v>0</v>
      </c>
      <c r="H3" s="17">
        <f>SUM(B3:G3)</f>
        <v>1300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24.17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24.17</v>
      </c>
      <c r="AL3" s="8">
        <f t="shared" ref="AL3:AQ18" si="3">Q3-X3-AE3</f>
        <v>213.82999999999998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213.82999999999998</v>
      </c>
      <c r="AT3" s="8">
        <v>30.93</v>
      </c>
      <c r="AU3" s="8">
        <v>30.93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24.17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24.17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24.17</v>
      </c>
      <c r="BP3" s="139">
        <f>BL3-BN3</f>
        <v>-1.0700000000000003</v>
      </c>
      <c r="BQ3" s="139">
        <f>BM3-BO3</f>
        <v>6.759999999999998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980</v>
      </c>
      <c r="G4" s="16">
        <f>'[3]26'!G6</f>
        <v>0</v>
      </c>
      <c r="H4" s="17">
        <f>SUM(B4:G4)</f>
        <v>1300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24.17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24.17</v>
      </c>
      <c r="AL4" s="8">
        <f t="shared" si="3"/>
        <v>213.82999999999998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213.82999999999998</v>
      </c>
      <c r="AT4" s="8">
        <v>30.93</v>
      </c>
      <c r="AU4" s="8">
        <v>30.93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24.17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24.17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24.17</v>
      </c>
      <c r="BP4" s="139">
        <f t="shared" ref="BP4:BP67" si="25">BL4-BN4</f>
        <v>-1.0700000000000003</v>
      </c>
      <c r="BQ4" s="139">
        <f t="shared" ref="BQ4:BQ67" si="26">BM4-BO4</f>
        <v>6.759999999999998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980</v>
      </c>
      <c r="G5" s="16">
        <f>'[3]26'!G7</f>
        <v>0</v>
      </c>
      <c r="H5" s="17">
        <f t="shared" ref="H5:H68" si="27">SUM(B5:G5)</f>
        <v>1300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24.17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24.17</v>
      </c>
      <c r="AL5" s="8">
        <f t="shared" si="3"/>
        <v>213.82999999999998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213.82999999999998</v>
      </c>
      <c r="AT5" s="8">
        <v>30.93</v>
      </c>
      <c r="AU5" s="8">
        <v>23.36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24.17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24.17</v>
      </c>
      <c r="BL5" s="8">
        <f t="shared" si="21"/>
        <v>30.93</v>
      </c>
      <c r="BM5" s="8">
        <f t="shared" si="22"/>
        <v>23.36</v>
      </c>
      <c r="BN5" s="8">
        <f t="shared" si="23"/>
        <v>32</v>
      </c>
      <c r="BO5" s="8">
        <f t="shared" si="24"/>
        <v>24.17</v>
      </c>
      <c r="BP5" s="139">
        <f t="shared" si="25"/>
        <v>-1.0700000000000003</v>
      </c>
      <c r="BQ5" s="139">
        <f t="shared" si="26"/>
        <v>-0.81000000000000227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980</v>
      </c>
      <c r="G6" s="16">
        <f>'[3]26'!G8</f>
        <v>0</v>
      </c>
      <c r="H6" s="17">
        <f t="shared" si="27"/>
        <v>1300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24.17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24.17</v>
      </c>
      <c r="AL6" s="8">
        <f t="shared" si="3"/>
        <v>213.82999999999998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213.82999999999998</v>
      </c>
      <c r="AT6" s="8">
        <v>30.93</v>
      </c>
      <c r="AU6" s="8">
        <v>23.36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24.17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24.17</v>
      </c>
      <c r="BL6" s="8">
        <f t="shared" si="21"/>
        <v>30.93</v>
      </c>
      <c r="BM6" s="8">
        <f t="shared" si="22"/>
        <v>23.36</v>
      </c>
      <c r="BN6" s="8">
        <f t="shared" si="23"/>
        <v>32</v>
      </c>
      <c r="BO6" s="8">
        <f t="shared" si="24"/>
        <v>24.17</v>
      </c>
      <c r="BP6" s="139">
        <f t="shared" si="25"/>
        <v>-1.0700000000000003</v>
      </c>
      <c r="BQ6" s="139">
        <f t="shared" si="26"/>
        <v>-0.81000000000000227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980</v>
      </c>
      <c r="G7" s="16">
        <f>'[3]26'!G9</f>
        <v>0</v>
      </c>
      <c r="H7" s="17">
        <f t="shared" si="27"/>
        <v>1300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24.17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24.17</v>
      </c>
      <c r="AL7" s="8">
        <f t="shared" si="3"/>
        <v>213.82999999999998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213.82999999999998</v>
      </c>
      <c r="AT7" s="8">
        <v>30.93</v>
      </c>
      <c r="AU7" s="8">
        <v>23.36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24.17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24.17</v>
      </c>
      <c r="BL7" s="8">
        <f t="shared" si="21"/>
        <v>30.93</v>
      </c>
      <c r="BM7" s="8">
        <f t="shared" si="22"/>
        <v>23.36</v>
      </c>
      <c r="BN7" s="8">
        <f t="shared" si="23"/>
        <v>32</v>
      </c>
      <c r="BO7" s="8">
        <f t="shared" si="24"/>
        <v>24.17</v>
      </c>
      <c r="BP7" s="139">
        <f t="shared" si="25"/>
        <v>-1.0700000000000003</v>
      </c>
      <c r="BQ7" s="139">
        <f t="shared" si="26"/>
        <v>-0.81000000000000227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980</v>
      </c>
      <c r="G8" s="16">
        <f>'[3]26'!G10</f>
        <v>0</v>
      </c>
      <c r="H8" s="17">
        <f t="shared" si="27"/>
        <v>1300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24.17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24.17</v>
      </c>
      <c r="AL8" s="8">
        <f t="shared" si="3"/>
        <v>213.82999999999998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213.82999999999998</v>
      </c>
      <c r="AT8" s="8">
        <v>30.93</v>
      </c>
      <c r="AU8" s="8">
        <v>23.36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24.17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24.17</v>
      </c>
      <c r="BL8" s="8">
        <f t="shared" si="21"/>
        <v>30.93</v>
      </c>
      <c r="BM8" s="8">
        <f t="shared" si="22"/>
        <v>23.36</v>
      </c>
      <c r="BN8" s="8">
        <f t="shared" si="23"/>
        <v>32</v>
      </c>
      <c r="BO8" s="8">
        <f t="shared" si="24"/>
        <v>24.17</v>
      </c>
      <c r="BP8" s="139">
        <f t="shared" si="25"/>
        <v>-1.0700000000000003</v>
      </c>
      <c r="BQ8" s="139">
        <f t="shared" si="26"/>
        <v>-0.81000000000000227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980</v>
      </c>
      <c r="G9" s="16">
        <f>'[3]26'!G11</f>
        <v>0</v>
      </c>
      <c r="H9" s="17">
        <f t="shared" si="27"/>
        <v>1300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24.17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24.17</v>
      </c>
      <c r="AL9" s="8">
        <f t="shared" si="3"/>
        <v>213.82999999999998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213.82999999999998</v>
      </c>
      <c r="AT9" s="8">
        <v>30.93</v>
      </c>
      <c r="AU9" s="8">
        <v>23.36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24.17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24.17</v>
      </c>
      <c r="BL9" s="8">
        <f t="shared" si="21"/>
        <v>30.93</v>
      </c>
      <c r="BM9" s="8">
        <f t="shared" si="22"/>
        <v>23.36</v>
      </c>
      <c r="BN9" s="8">
        <f t="shared" si="23"/>
        <v>32</v>
      </c>
      <c r="BO9" s="8">
        <f t="shared" si="24"/>
        <v>24.17</v>
      </c>
      <c r="BP9" s="139">
        <f t="shared" si="25"/>
        <v>-1.0700000000000003</v>
      </c>
      <c r="BQ9" s="139">
        <f t="shared" si="26"/>
        <v>-0.81000000000000227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980</v>
      </c>
      <c r="G10" s="16">
        <f>'[3]26'!G12</f>
        <v>0</v>
      </c>
      <c r="H10" s="17">
        <f t="shared" si="27"/>
        <v>1300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30.93</v>
      </c>
      <c r="AU10" s="8">
        <v>25.54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26.42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26.42</v>
      </c>
      <c r="BL10" s="8">
        <f t="shared" si="21"/>
        <v>30.93</v>
      </c>
      <c r="BM10" s="8">
        <f t="shared" si="22"/>
        <v>25.54</v>
      </c>
      <c r="BN10" s="8">
        <f t="shared" si="23"/>
        <v>32</v>
      </c>
      <c r="BO10" s="8">
        <f t="shared" si="24"/>
        <v>26.42</v>
      </c>
      <c r="BP10" s="139">
        <f t="shared" si="25"/>
        <v>-1.0700000000000003</v>
      </c>
      <c r="BQ10" s="139">
        <f t="shared" si="26"/>
        <v>-0.88000000000000256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980</v>
      </c>
      <c r="G11" s="16">
        <f>'[3]26'!G13</f>
        <v>0</v>
      </c>
      <c r="H11" s="17">
        <f t="shared" si="27"/>
        <v>1300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30.93</v>
      </c>
      <c r="AU11" s="8">
        <v>25.54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26.42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26.42</v>
      </c>
      <c r="BL11" s="8">
        <f t="shared" si="21"/>
        <v>30.93</v>
      </c>
      <c r="BM11" s="8">
        <f t="shared" si="22"/>
        <v>25.54</v>
      </c>
      <c r="BN11" s="8">
        <f t="shared" si="23"/>
        <v>32</v>
      </c>
      <c r="BO11" s="8">
        <f t="shared" si="24"/>
        <v>26.42</v>
      </c>
      <c r="BP11" s="139">
        <f t="shared" si="25"/>
        <v>-1.0700000000000003</v>
      </c>
      <c r="BQ11" s="139">
        <f t="shared" si="26"/>
        <v>-0.88000000000000256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980</v>
      </c>
      <c r="G12" s="16">
        <f>'[3]26'!G14</f>
        <v>0</v>
      </c>
      <c r="H12" s="17">
        <f t="shared" si="27"/>
        <v>1300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30.93</v>
      </c>
      <c r="AU12" s="8">
        <v>25.54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26.42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26.42</v>
      </c>
      <c r="BL12" s="8">
        <f t="shared" si="21"/>
        <v>30.93</v>
      </c>
      <c r="BM12" s="8">
        <f t="shared" si="22"/>
        <v>25.54</v>
      </c>
      <c r="BN12" s="8">
        <f t="shared" si="23"/>
        <v>32</v>
      </c>
      <c r="BO12" s="8">
        <f t="shared" si="24"/>
        <v>26.42</v>
      </c>
      <c r="BP12" s="139">
        <f t="shared" si="25"/>
        <v>-1.0700000000000003</v>
      </c>
      <c r="BQ12" s="139">
        <f t="shared" si="26"/>
        <v>-0.88000000000000256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980</v>
      </c>
      <c r="G13" s="16">
        <f>'[3]26'!G15</f>
        <v>0</v>
      </c>
      <c r="H13" s="17">
        <f t="shared" si="27"/>
        <v>1300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24.28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24.28</v>
      </c>
      <c r="AE13" s="8">
        <f t="shared" si="11"/>
        <v>24.28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24.28</v>
      </c>
      <c r="AL13" s="8">
        <f t="shared" si="3"/>
        <v>221.44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221.44</v>
      </c>
      <c r="AT13" s="8">
        <v>26.09</v>
      </c>
      <c r="AU13" s="8">
        <v>26.09</v>
      </c>
      <c r="AW13" s="199">
        <v>24.28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24.28</v>
      </c>
      <c r="BD13" s="199">
        <v>24.28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24.28</v>
      </c>
      <c r="BL13" s="8">
        <f t="shared" si="21"/>
        <v>26.09</v>
      </c>
      <c r="BM13" s="8">
        <f t="shared" si="22"/>
        <v>26.09</v>
      </c>
      <c r="BN13" s="8">
        <f t="shared" si="23"/>
        <v>24.28</v>
      </c>
      <c r="BO13" s="8">
        <f t="shared" si="24"/>
        <v>24.28</v>
      </c>
      <c r="BP13" s="139">
        <f t="shared" si="25"/>
        <v>1.8099999999999987</v>
      </c>
      <c r="BQ13" s="139">
        <f t="shared" si="26"/>
        <v>1.8099999999999987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980</v>
      </c>
      <c r="G14" s="16">
        <f>'[3]26'!G16</f>
        <v>0</v>
      </c>
      <c r="H14" s="17">
        <f t="shared" si="27"/>
        <v>1300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24.28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24.28</v>
      </c>
      <c r="AE14" s="8">
        <f t="shared" si="11"/>
        <v>24.28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24.28</v>
      </c>
      <c r="AL14" s="8">
        <f t="shared" si="3"/>
        <v>221.44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221.44</v>
      </c>
      <c r="AT14" s="8">
        <v>26.09</v>
      </c>
      <c r="AU14" s="8">
        <v>26.09</v>
      </c>
      <c r="AW14" s="199">
        <v>24.28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24.28</v>
      </c>
      <c r="BD14" s="199">
        <v>24.28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24.28</v>
      </c>
      <c r="BL14" s="8">
        <f t="shared" si="21"/>
        <v>26.09</v>
      </c>
      <c r="BM14" s="8">
        <f t="shared" si="22"/>
        <v>26.09</v>
      </c>
      <c r="BN14" s="8">
        <f t="shared" si="23"/>
        <v>24.28</v>
      </c>
      <c r="BO14" s="8">
        <f t="shared" si="24"/>
        <v>24.28</v>
      </c>
      <c r="BP14" s="139">
        <f t="shared" si="25"/>
        <v>1.8099999999999987</v>
      </c>
      <c r="BQ14" s="139">
        <f t="shared" si="26"/>
        <v>1.8099999999999987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980</v>
      </c>
      <c r="G15" s="16">
        <f>'[3]26'!G17</f>
        <v>0</v>
      </c>
      <c r="H15" s="17">
        <f t="shared" si="27"/>
        <v>1300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24.28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24.28</v>
      </c>
      <c r="AE15" s="8">
        <f t="shared" si="11"/>
        <v>24.28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24.28</v>
      </c>
      <c r="AL15" s="8">
        <f t="shared" si="3"/>
        <v>221.44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221.44</v>
      </c>
      <c r="AT15" s="8">
        <v>26.09</v>
      </c>
      <c r="AU15" s="8">
        <v>26.09</v>
      </c>
      <c r="AW15" s="199">
        <v>24.28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24.28</v>
      </c>
      <c r="BD15" s="199">
        <v>24.28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24.28</v>
      </c>
      <c r="BL15" s="8">
        <f t="shared" si="21"/>
        <v>26.09</v>
      </c>
      <c r="BM15" s="8">
        <f t="shared" si="22"/>
        <v>26.09</v>
      </c>
      <c r="BN15" s="8">
        <f t="shared" si="23"/>
        <v>24.28</v>
      </c>
      <c r="BO15" s="8">
        <f t="shared" si="24"/>
        <v>24.28</v>
      </c>
      <c r="BP15" s="139">
        <f t="shared" si="25"/>
        <v>1.8099999999999987</v>
      </c>
      <c r="BQ15" s="139">
        <f t="shared" si="26"/>
        <v>1.8099999999999987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980</v>
      </c>
      <c r="G16" s="16">
        <f>'[3]26'!G18</f>
        <v>0</v>
      </c>
      <c r="H16" s="17">
        <f t="shared" si="27"/>
        <v>1300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24.28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24.28</v>
      </c>
      <c r="AE16" s="8">
        <f t="shared" si="11"/>
        <v>24.28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24.28</v>
      </c>
      <c r="AL16" s="8">
        <f t="shared" si="3"/>
        <v>221.44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221.44</v>
      </c>
      <c r="AT16" s="8">
        <v>26.09</v>
      </c>
      <c r="AU16" s="8">
        <v>26.09</v>
      </c>
      <c r="AW16" s="199">
        <v>24.28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24.28</v>
      </c>
      <c r="BD16" s="199">
        <v>24.28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24.28</v>
      </c>
      <c r="BL16" s="8">
        <f t="shared" si="21"/>
        <v>26.09</v>
      </c>
      <c r="BM16" s="8">
        <f t="shared" si="22"/>
        <v>26.09</v>
      </c>
      <c r="BN16" s="8">
        <f t="shared" si="23"/>
        <v>24.28</v>
      </c>
      <c r="BO16" s="8">
        <f t="shared" si="24"/>
        <v>24.28</v>
      </c>
      <c r="BP16" s="139">
        <f t="shared" si="25"/>
        <v>1.8099999999999987</v>
      </c>
      <c r="BQ16" s="139">
        <f t="shared" si="26"/>
        <v>1.8099999999999987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980</v>
      </c>
      <c r="G17" s="16">
        <f>'[3]26'!G19</f>
        <v>0</v>
      </c>
      <c r="H17" s="17">
        <f t="shared" si="27"/>
        <v>1300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24.28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24.28</v>
      </c>
      <c r="AE17" s="8">
        <f t="shared" si="11"/>
        <v>24.28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24.28</v>
      </c>
      <c r="AL17" s="8">
        <f t="shared" si="3"/>
        <v>221.44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221.44</v>
      </c>
      <c r="AT17" s="8">
        <v>26.09</v>
      </c>
      <c r="AU17" s="8">
        <v>26.09</v>
      </c>
      <c r="AW17" s="199">
        <v>24.28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24.28</v>
      </c>
      <c r="BD17" s="199">
        <v>24.28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24.28</v>
      </c>
      <c r="BL17" s="8">
        <f t="shared" si="21"/>
        <v>26.09</v>
      </c>
      <c r="BM17" s="8">
        <f t="shared" si="22"/>
        <v>26.09</v>
      </c>
      <c r="BN17" s="8">
        <f t="shared" si="23"/>
        <v>24.28</v>
      </c>
      <c r="BO17" s="8">
        <f t="shared" si="24"/>
        <v>24.28</v>
      </c>
      <c r="BP17" s="139">
        <f t="shared" si="25"/>
        <v>1.8099999999999987</v>
      </c>
      <c r="BQ17" s="139">
        <f t="shared" si="26"/>
        <v>1.8099999999999987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980</v>
      </c>
      <c r="G18" s="16">
        <f>'[3]26'!G20</f>
        <v>0</v>
      </c>
      <c r="H18" s="17">
        <f t="shared" si="27"/>
        <v>1300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24.28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24.28</v>
      </c>
      <c r="AE18" s="8">
        <f t="shared" si="11"/>
        <v>24.28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24.28</v>
      </c>
      <c r="AL18" s="8">
        <f t="shared" si="3"/>
        <v>221.44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221.44</v>
      </c>
      <c r="AT18" s="8">
        <v>26.09</v>
      </c>
      <c r="AU18" s="8">
        <v>26.09</v>
      </c>
      <c r="AW18" s="199">
        <v>24.28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24.28</v>
      </c>
      <c r="BD18" s="199">
        <v>24.28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24.28</v>
      </c>
      <c r="BL18" s="8">
        <f t="shared" si="21"/>
        <v>26.09</v>
      </c>
      <c r="BM18" s="8">
        <f t="shared" si="22"/>
        <v>26.09</v>
      </c>
      <c r="BN18" s="8">
        <f t="shared" si="23"/>
        <v>24.28</v>
      </c>
      <c r="BO18" s="8">
        <f t="shared" si="24"/>
        <v>24.28</v>
      </c>
      <c r="BP18" s="139">
        <f t="shared" si="25"/>
        <v>1.8099999999999987</v>
      </c>
      <c r="BQ18" s="139">
        <f t="shared" si="26"/>
        <v>1.8099999999999987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980</v>
      </c>
      <c r="G19" s="16">
        <f>'[3]26'!G21</f>
        <v>0</v>
      </c>
      <c r="H19" s="17">
        <f t="shared" si="27"/>
        <v>1300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24.28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24.28</v>
      </c>
      <c r="AE19" s="8">
        <f t="shared" si="11"/>
        <v>24.28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24.28</v>
      </c>
      <c r="AL19" s="8">
        <f t="shared" ref="AL19:AQ61" si="31">Q19-X19-AE19</f>
        <v>221.44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221.44</v>
      </c>
      <c r="AT19" s="8">
        <v>26.09</v>
      </c>
      <c r="AU19" s="8">
        <v>26.09</v>
      </c>
      <c r="AW19" s="199">
        <v>24.28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24.28</v>
      </c>
      <c r="BD19" s="199">
        <v>24.28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24.28</v>
      </c>
      <c r="BL19" s="8">
        <f t="shared" si="21"/>
        <v>26.09</v>
      </c>
      <c r="BM19" s="8">
        <f t="shared" si="22"/>
        <v>26.09</v>
      </c>
      <c r="BN19" s="8">
        <f t="shared" si="23"/>
        <v>24.28</v>
      </c>
      <c r="BO19" s="8">
        <f t="shared" si="24"/>
        <v>24.28</v>
      </c>
      <c r="BP19" s="139">
        <f t="shared" si="25"/>
        <v>1.8099999999999987</v>
      </c>
      <c r="BQ19" s="139">
        <f t="shared" si="26"/>
        <v>1.8099999999999987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980</v>
      </c>
      <c r="G20" s="16">
        <f>'[3]26'!G22</f>
        <v>0</v>
      </c>
      <c r="H20" s="17">
        <f t="shared" si="27"/>
        <v>1300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24.28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24.28</v>
      </c>
      <c r="AE20" s="8">
        <f t="shared" si="11"/>
        <v>24.28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24.28</v>
      </c>
      <c r="AL20" s="8">
        <f t="shared" si="31"/>
        <v>221.44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221.44</v>
      </c>
      <c r="AT20" s="8">
        <v>26.09</v>
      </c>
      <c r="AU20" s="8">
        <v>26.09</v>
      </c>
      <c r="AW20" s="199">
        <v>24.28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24.28</v>
      </c>
      <c r="BD20" s="199">
        <v>24.28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24.28</v>
      </c>
      <c r="BL20" s="8">
        <f t="shared" si="21"/>
        <v>26.09</v>
      </c>
      <c r="BM20" s="8">
        <f t="shared" si="22"/>
        <v>26.09</v>
      </c>
      <c r="BN20" s="8">
        <f t="shared" si="23"/>
        <v>24.28</v>
      </c>
      <c r="BO20" s="8">
        <f t="shared" si="24"/>
        <v>24.28</v>
      </c>
      <c r="BP20" s="139">
        <f t="shared" si="25"/>
        <v>1.8099999999999987</v>
      </c>
      <c r="BQ20" s="139">
        <f t="shared" si="26"/>
        <v>1.8099999999999987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980</v>
      </c>
      <c r="G21" s="16">
        <f>'[3]26'!G23</f>
        <v>0</v>
      </c>
      <c r="H21" s="17">
        <f t="shared" si="27"/>
        <v>1300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24.28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24.28</v>
      </c>
      <c r="AE21" s="8">
        <f t="shared" si="11"/>
        <v>24.28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24.28</v>
      </c>
      <c r="AL21" s="8">
        <f t="shared" si="31"/>
        <v>221.44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221.44</v>
      </c>
      <c r="AT21" s="8">
        <v>26.09</v>
      </c>
      <c r="AU21" s="8">
        <v>26.09</v>
      </c>
      <c r="AW21" s="199">
        <v>24.28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24.28</v>
      </c>
      <c r="BD21" s="199">
        <v>24.28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24.28</v>
      </c>
      <c r="BL21" s="8">
        <f t="shared" si="21"/>
        <v>26.09</v>
      </c>
      <c r="BM21" s="8">
        <f t="shared" si="22"/>
        <v>26.09</v>
      </c>
      <c r="BN21" s="8">
        <f t="shared" si="23"/>
        <v>24.28</v>
      </c>
      <c r="BO21" s="8">
        <f t="shared" si="24"/>
        <v>24.28</v>
      </c>
      <c r="BP21" s="139">
        <f t="shared" si="25"/>
        <v>1.8099999999999987</v>
      </c>
      <c r="BQ21" s="139">
        <f t="shared" si="26"/>
        <v>1.8099999999999987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980</v>
      </c>
      <c r="G22" s="16">
        <f>'[3]26'!G24</f>
        <v>0</v>
      </c>
      <c r="H22" s="17">
        <f t="shared" si="27"/>
        <v>1300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24.28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24.28</v>
      </c>
      <c r="AE22" s="8">
        <f t="shared" si="11"/>
        <v>24.28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24.28</v>
      </c>
      <c r="AL22" s="8">
        <f t="shared" si="31"/>
        <v>221.44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221.44</v>
      </c>
      <c r="AT22" s="8">
        <v>26.09</v>
      </c>
      <c r="AU22" s="8">
        <v>26.09</v>
      </c>
      <c r="AW22" s="199">
        <v>24.28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24.28</v>
      </c>
      <c r="BD22" s="199">
        <v>24.28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24.28</v>
      </c>
      <c r="BL22" s="8">
        <f t="shared" si="21"/>
        <v>26.09</v>
      </c>
      <c r="BM22" s="8">
        <f t="shared" si="22"/>
        <v>26.09</v>
      </c>
      <c r="BN22" s="8">
        <f t="shared" si="23"/>
        <v>24.28</v>
      </c>
      <c r="BO22" s="8">
        <f t="shared" si="24"/>
        <v>24.28</v>
      </c>
      <c r="BP22" s="139">
        <f t="shared" si="25"/>
        <v>1.8099999999999987</v>
      </c>
      <c r="BQ22" s="139">
        <f t="shared" si="26"/>
        <v>1.8099999999999987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980</v>
      </c>
      <c r="G23" s="16">
        <f>'[3]26'!G25</f>
        <v>0</v>
      </c>
      <c r="H23" s="17">
        <f t="shared" si="27"/>
        <v>1300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24.28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24.28</v>
      </c>
      <c r="AE23" s="8">
        <f t="shared" si="11"/>
        <v>24.28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24.28</v>
      </c>
      <c r="AL23" s="8">
        <f t="shared" si="31"/>
        <v>221.44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221.44</v>
      </c>
      <c r="AT23" s="8">
        <v>26.09</v>
      </c>
      <c r="AU23" s="8">
        <v>26.09</v>
      </c>
      <c r="AW23" s="199">
        <v>24.28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24.28</v>
      </c>
      <c r="BD23" s="199">
        <v>24.28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24.28</v>
      </c>
      <c r="BL23" s="8">
        <f t="shared" si="21"/>
        <v>26.09</v>
      </c>
      <c r="BM23" s="8">
        <f t="shared" si="22"/>
        <v>26.09</v>
      </c>
      <c r="BN23" s="8">
        <f t="shared" si="23"/>
        <v>24.28</v>
      </c>
      <c r="BO23" s="8">
        <f t="shared" si="24"/>
        <v>24.28</v>
      </c>
      <c r="BP23" s="139">
        <f t="shared" si="25"/>
        <v>1.8099999999999987</v>
      </c>
      <c r="BQ23" s="139">
        <f t="shared" si="26"/>
        <v>1.8099999999999987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980</v>
      </c>
      <c r="G24" s="16">
        <f>'[3]26'!G26</f>
        <v>0</v>
      </c>
      <c r="H24" s="17">
        <f t="shared" si="27"/>
        <v>1300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24.28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24.28</v>
      </c>
      <c r="AE24" s="8">
        <f t="shared" si="11"/>
        <v>24.28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24.28</v>
      </c>
      <c r="AL24" s="8">
        <f t="shared" si="31"/>
        <v>221.44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221.44</v>
      </c>
      <c r="AT24" s="8">
        <v>26.09</v>
      </c>
      <c r="AU24" s="8">
        <v>26.09</v>
      </c>
      <c r="AW24" s="199">
        <v>24.28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24.28</v>
      </c>
      <c r="BD24" s="199">
        <v>24.28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24.28</v>
      </c>
      <c r="BL24" s="8">
        <f t="shared" si="21"/>
        <v>26.09</v>
      </c>
      <c r="BM24" s="8">
        <f t="shared" si="22"/>
        <v>26.09</v>
      </c>
      <c r="BN24" s="8">
        <f t="shared" si="23"/>
        <v>24.28</v>
      </c>
      <c r="BO24" s="8">
        <f t="shared" si="24"/>
        <v>24.28</v>
      </c>
      <c r="BP24" s="139">
        <f t="shared" si="25"/>
        <v>1.8099999999999987</v>
      </c>
      <c r="BQ24" s="139">
        <f t="shared" si="26"/>
        <v>1.8099999999999987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980</v>
      </c>
      <c r="G25" s="16">
        <f>'[3]26'!G27</f>
        <v>0</v>
      </c>
      <c r="H25" s="17">
        <f t="shared" si="27"/>
        <v>1300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24.28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24.28</v>
      </c>
      <c r="AE25" s="8">
        <f t="shared" si="11"/>
        <v>24.28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24.28</v>
      </c>
      <c r="AL25" s="8">
        <f t="shared" si="31"/>
        <v>221.44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221.44</v>
      </c>
      <c r="AT25" s="8">
        <v>26.09</v>
      </c>
      <c r="AU25" s="8">
        <v>26.09</v>
      </c>
      <c r="AW25" s="199">
        <v>24.28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24.28</v>
      </c>
      <c r="BD25" s="199">
        <v>24.28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24.28</v>
      </c>
      <c r="BL25" s="8">
        <f t="shared" si="21"/>
        <v>26.09</v>
      </c>
      <c r="BM25" s="8">
        <f t="shared" si="22"/>
        <v>26.09</v>
      </c>
      <c r="BN25" s="8">
        <f t="shared" si="23"/>
        <v>24.28</v>
      </c>
      <c r="BO25" s="8">
        <f t="shared" si="24"/>
        <v>24.28</v>
      </c>
      <c r="BP25" s="139">
        <f t="shared" si="25"/>
        <v>1.8099999999999987</v>
      </c>
      <c r="BQ25" s="139">
        <f t="shared" si="26"/>
        <v>1.8099999999999987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980</v>
      </c>
      <c r="G26" s="16">
        <f>'[3]26'!G28</f>
        <v>0</v>
      </c>
      <c r="H26" s="17">
        <f t="shared" si="27"/>
        <v>1300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24.28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24.28</v>
      </c>
      <c r="AE26" s="8">
        <f t="shared" si="11"/>
        <v>24.28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24.28</v>
      </c>
      <c r="AL26" s="8">
        <f t="shared" si="31"/>
        <v>221.44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221.44</v>
      </c>
      <c r="AT26" s="8">
        <v>26.09</v>
      </c>
      <c r="AU26" s="8">
        <v>26.09</v>
      </c>
      <c r="AW26" s="199">
        <v>24.28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24.28</v>
      </c>
      <c r="BD26" s="199">
        <v>24.28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24.28</v>
      </c>
      <c r="BL26" s="8">
        <f t="shared" si="21"/>
        <v>26.09</v>
      </c>
      <c r="BM26" s="8">
        <f t="shared" si="22"/>
        <v>26.09</v>
      </c>
      <c r="BN26" s="8">
        <f t="shared" si="23"/>
        <v>24.28</v>
      </c>
      <c r="BO26" s="8">
        <f t="shared" si="24"/>
        <v>24.28</v>
      </c>
      <c r="BP26" s="139">
        <f t="shared" si="25"/>
        <v>1.8099999999999987</v>
      </c>
      <c r="BQ26" s="139">
        <f t="shared" si="26"/>
        <v>1.8099999999999987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980</v>
      </c>
      <c r="G27" s="16">
        <f>'[3]26'!G29</f>
        <v>0</v>
      </c>
      <c r="H27" s="17">
        <f t="shared" si="27"/>
        <v>1300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T27" s="8">
        <v>23.47</v>
      </c>
      <c r="AU27" s="8">
        <v>23.47</v>
      </c>
      <c r="AW27" s="199">
        <v>24.28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24.28</v>
      </c>
      <c r="BD27" s="199">
        <v>24.28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24.28</v>
      </c>
      <c r="BL27" s="8">
        <f t="shared" si="21"/>
        <v>23.47</v>
      </c>
      <c r="BM27" s="8">
        <f t="shared" si="22"/>
        <v>23.47</v>
      </c>
      <c r="BN27" s="8">
        <f t="shared" si="23"/>
        <v>24.28</v>
      </c>
      <c r="BO27" s="8">
        <f t="shared" si="24"/>
        <v>24.28</v>
      </c>
      <c r="BP27" s="139">
        <f t="shared" si="25"/>
        <v>-0.81000000000000227</v>
      </c>
      <c r="BQ27" s="139">
        <f t="shared" si="26"/>
        <v>-0.81000000000000227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980</v>
      </c>
      <c r="G28" s="16">
        <f>'[3]26'!G30</f>
        <v>0</v>
      </c>
      <c r="H28" s="17">
        <f t="shared" si="27"/>
        <v>1300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T28" s="8">
        <v>23.47</v>
      </c>
      <c r="AU28" s="8">
        <v>23.47</v>
      </c>
      <c r="AW28" s="199">
        <v>24.28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24.28</v>
      </c>
      <c r="BD28" s="199">
        <v>24.28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24.28</v>
      </c>
      <c r="BL28" s="8">
        <f t="shared" si="21"/>
        <v>23.47</v>
      </c>
      <c r="BM28" s="8">
        <f t="shared" si="22"/>
        <v>23.47</v>
      </c>
      <c r="BN28" s="8">
        <f t="shared" si="23"/>
        <v>24.28</v>
      </c>
      <c r="BO28" s="8">
        <f t="shared" si="24"/>
        <v>24.28</v>
      </c>
      <c r="BP28" s="139">
        <f t="shared" si="25"/>
        <v>-0.81000000000000227</v>
      </c>
      <c r="BQ28" s="139">
        <f t="shared" si="26"/>
        <v>-0.81000000000000227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980</v>
      </c>
      <c r="G29" s="16">
        <f>'[3]26'!G31</f>
        <v>0</v>
      </c>
      <c r="H29" s="17">
        <f t="shared" si="27"/>
        <v>1300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T29" s="8">
        <v>23.47</v>
      </c>
      <c r="AU29" s="8">
        <v>23.47</v>
      </c>
      <c r="AW29" s="199">
        <v>24.28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24.28</v>
      </c>
      <c r="BD29" s="199">
        <v>24.28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24.28</v>
      </c>
      <c r="BL29" s="8">
        <f t="shared" si="21"/>
        <v>23.47</v>
      </c>
      <c r="BM29" s="8">
        <f t="shared" si="22"/>
        <v>23.47</v>
      </c>
      <c r="BN29" s="8">
        <f t="shared" si="23"/>
        <v>24.28</v>
      </c>
      <c r="BO29" s="8">
        <f t="shared" si="24"/>
        <v>24.28</v>
      </c>
      <c r="BP29" s="139">
        <f t="shared" si="25"/>
        <v>-0.81000000000000227</v>
      </c>
      <c r="BQ29" s="139">
        <f t="shared" si="26"/>
        <v>-0.81000000000000227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980</v>
      </c>
      <c r="G30" s="16">
        <f>'[3]26'!G32</f>
        <v>0</v>
      </c>
      <c r="H30" s="17">
        <f t="shared" si="27"/>
        <v>1300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24.28</v>
      </c>
      <c r="AE30" s="8">
        <f t="shared" si="11"/>
        <v>24.28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24.28</v>
      </c>
      <c r="AL30" s="8">
        <f t="shared" si="31"/>
        <v>221.44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221.44</v>
      </c>
      <c r="AT30" s="8">
        <v>23.47</v>
      </c>
      <c r="AU30" s="8">
        <v>23.47</v>
      </c>
      <c r="AW30" s="199">
        <v>24.28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24.28</v>
      </c>
      <c r="BD30" s="199">
        <v>24.28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24.28</v>
      </c>
      <c r="BL30" s="8">
        <f t="shared" si="21"/>
        <v>23.47</v>
      </c>
      <c r="BM30" s="8">
        <f t="shared" si="22"/>
        <v>23.47</v>
      </c>
      <c r="BN30" s="8">
        <f t="shared" si="23"/>
        <v>24.28</v>
      </c>
      <c r="BO30" s="8">
        <f t="shared" si="24"/>
        <v>24.28</v>
      </c>
      <c r="BP30" s="139">
        <f t="shared" si="25"/>
        <v>-0.81000000000000227</v>
      </c>
      <c r="BQ30" s="139">
        <f t="shared" si="26"/>
        <v>-0.81000000000000227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980</v>
      </c>
      <c r="G31" s="16">
        <f>'[3]26'!G33</f>
        <v>0</v>
      </c>
      <c r="H31" s="17">
        <f t="shared" si="27"/>
        <v>1300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T31" s="8">
        <v>23.47</v>
      </c>
      <c r="AU31" s="8">
        <v>23.47</v>
      </c>
      <c r="AW31" s="199">
        <v>24.28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24.28</v>
      </c>
      <c r="BD31" s="199">
        <v>24.28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24.28</v>
      </c>
      <c r="BL31" s="8">
        <f t="shared" si="21"/>
        <v>23.47</v>
      </c>
      <c r="BM31" s="8">
        <f t="shared" si="22"/>
        <v>23.47</v>
      </c>
      <c r="BN31" s="8">
        <f t="shared" si="23"/>
        <v>24.28</v>
      </c>
      <c r="BO31" s="8">
        <f t="shared" si="24"/>
        <v>24.28</v>
      </c>
      <c r="BP31" s="139">
        <f t="shared" si="25"/>
        <v>-0.81000000000000227</v>
      </c>
      <c r="BQ31" s="139">
        <f t="shared" si="26"/>
        <v>-0.81000000000000227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980</v>
      </c>
      <c r="G32" s="16">
        <f>'[3]26'!G34</f>
        <v>0</v>
      </c>
      <c r="H32" s="17">
        <f t="shared" si="27"/>
        <v>1300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T32" s="8">
        <v>23.47</v>
      </c>
      <c r="AU32" s="8">
        <v>23.47</v>
      </c>
      <c r="AW32" s="199">
        <v>24.28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24.28</v>
      </c>
      <c r="BD32" s="199">
        <v>24.28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24.28</v>
      </c>
      <c r="BL32" s="8">
        <f t="shared" si="21"/>
        <v>23.47</v>
      </c>
      <c r="BM32" s="8">
        <f t="shared" si="22"/>
        <v>23.47</v>
      </c>
      <c r="BN32" s="8">
        <f t="shared" si="23"/>
        <v>24.28</v>
      </c>
      <c r="BO32" s="8">
        <f t="shared" si="24"/>
        <v>24.28</v>
      </c>
      <c r="BP32" s="139">
        <f t="shared" si="25"/>
        <v>-0.81000000000000227</v>
      </c>
      <c r="BQ32" s="139">
        <f t="shared" si="26"/>
        <v>-0.81000000000000227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980</v>
      </c>
      <c r="G33" s="16">
        <f>'[3]26'!G35</f>
        <v>0</v>
      </c>
      <c r="H33" s="17">
        <f t="shared" si="27"/>
        <v>1300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23.47</v>
      </c>
      <c r="AU33" s="8">
        <v>23.47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23.47</v>
      </c>
      <c r="BM33" s="8">
        <f t="shared" si="22"/>
        <v>23.47</v>
      </c>
      <c r="BN33" s="8">
        <f t="shared" si="23"/>
        <v>26.99</v>
      </c>
      <c r="BO33" s="8">
        <f t="shared" si="24"/>
        <v>26.99</v>
      </c>
      <c r="BP33" s="139">
        <f t="shared" si="25"/>
        <v>-3.5199999999999996</v>
      </c>
      <c r="BQ33" s="139">
        <f t="shared" si="26"/>
        <v>-3.5199999999999996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980</v>
      </c>
      <c r="G34" s="16">
        <f>'[3]26'!G36</f>
        <v>0</v>
      </c>
      <c r="H34" s="17">
        <f t="shared" si="27"/>
        <v>1300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23.47</v>
      </c>
      <c r="AU34" s="8">
        <v>23.47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23.47</v>
      </c>
      <c r="BM34" s="8">
        <f t="shared" si="22"/>
        <v>23.47</v>
      </c>
      <c r="BN34" s="8">
        <f t="shared" si="23"/>
        <v>26.99</v>
      </c>
      <c r="BO34" s="8">
        <f t="shared" si="24"/>
        <v>26.99</v>
      </c>
      <c r="BP34" s="139">
        <f t="shared" si="25"/>
        <v>-3.5199999999999996</v>
      </c>
      <c r="BQ34" s="139">
        <f t="shared" si="26"/>
        <v>-3.5199999999999996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980</v>
      </c>
      <c r="G35" s="16">
        <f>'[3]26'!G37</f>
        <v>0</v>
      </c>
      <c r="H35" s="17">
        <f t="shared" si="27"/>
        <v>1300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26.09</v>
      </c>
      <c r="AU35" s="8">
        <v>26.09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26.09</v>
      </c>
      <c r="BM35" s="8">
        <f t="shared" si="22"/>
        <v>26.09</v>
      </c>
      <c r="BN35" s="8">
        <f t="shared" si="23"/>
        <v>26.99</v>
      </c>
      <c r="BO35" s="8">
        <f t="shared" si="24"/>
        <v>26.99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980</v>
      </c>
      <c r="G36" s="16">
        <f>'[3]26'!G38</f>
        <v>0</v>
      </c>
      <c r="H36" s="17">
        <f t="shared" si="27"/>
        <v>1300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26.09</v>
      </c>
      <c r="AU36" s="8">
        <v>26.09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26.09</v>
      </c>
      <c r="BM36" s="8">
        <f t="shared" si="22"/>
        <v>26.09</v>
      </c>
      <c r="BN36" s="8">
        <f t="shared" si="23"/>
        <v>26.99</v>
      </c>
      <c r="BO36" s="8">
        <f t="shared" si="24"/>
        <v>26.99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980</v>
      </c>
      <c r="G37" s="16">
        <f>'[3]26'!G39</f>
        <v>0</v>
      </c>
      <c r="H37" s="17">
        <f t="shared" si="27"/>
        <v>1300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26.09</v>
      </c>
      <c r="AU37" s="8">
        <v>26.09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26.09</v>
      </c>
      <c r="BM37" s="8">
        <f t="shared" si="22"/>
        <v>26.09</v>
      </c>
      <c r="BN37" s="8">
        <f t="shared" si="23"/>
        <v>26.99</v>
      </c>
      <c r="BO37" s="8">
        <f t="shared" si="24"/>
        <v>26.99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980</v>
      </c>
      <c r="G38" s="16">
        <f>'[3]26'!G40</f>
        <v>0</v>
      </c>
      <c r="H38" s="17">
        <f t="shared" si="27"/>
        <v>1300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26.09</v>
      </c>
      <c r="AU38" s="8">
        <v>26.09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26.09</v>
      </c>
      <c r="BM38" s="8">
        <f t="shared" si="22"/>
        <v>26.09</v>
      </c>
      <c r="BN38" s="8">
        <f t="shared" si="23"/>
        <v>26.99</v>
      </c>
      <c r="BO38" s="8">
        <f t="shared" si="24"/>
        <v>26.99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980</v>
      </c>
      <c r="G39" s="16">
        <f>'[3]26'!G41</f>
        <v>0</v>
      </c>
      <c r="H39" s="17">
        <f t="shared" si="27"/>
        <v>1300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26.09</v>
      </c>
      <c r="AU39" s="8">
        <v>26.09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26.09</v>
      </c>
      <c r="BM39" s="8">
        <f t="shared" si="22"/>
        <v>26.09</v>
      </c>
      <c r="BN39" s="8">
        <f t="shared" si="23"/>
        <v>26.99</v>
      </c>
      <c r="BO39" s="8">
        <f t="shared" si="24"/>
        <v>26.99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980</v>
      </c>
      <c r="G40" s="16">
        <f>'[3]26'!G42</f>
        <v>0</v>
      </c>
      <c r="H40" s="17">
        <f t="shared" si="27"/>
        <v>1300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26.09</v>
      </c>
      <c r="AU40" s="8">
        <v>26.09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26.09</v>
      </c>
      <c r="BM40" s="8">
        <f t="shared" si="22"/>
        <v>26.09</v>
      </c>
      <c r="BN40" s="8">
        <f t="shared" si="23"/>
        <v>26.99</v>
      </c>
      <c r="BO40" s="8">
        <f t="shared" si="24"/>
        <v>26.99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980</v>
      </c>
      <c r="G41" s="16">
        <f>'[3]26'!G43</f>
        <v>0</v>
      </c>
      <c r="H41" s="17">
        <f t="shared" si="27"/>
        <v>1300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26.09</v>
      </c>
      <c r="AU41" s="8">
        <v>26.09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26.09</v>
      </c>
      <c r="BM41" s="8">
        <f t="shared" si="22"/>
        <v>26.09</v>
      </c>
      <c r="BN41" s="8">
        <f t="shared" si="23"/>
        <v>26.99</v>
      </c>
      <c r="BO41" s="8">
        <f t="shared" si="24"/>
        <v>26.99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980</v>
      </c>
      <c r="G42" s="16">
        <f>'[3]26'!G44</f>
        <v>0</v>
      </c>
      <c r="H42" s="17">
        <f t="shared" si="27"/>
        <v>1300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26.09</v>
      </c>
      <c r="AU42" s="8">
        <v>26.09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26.09</v>
      </c>
      <c r="BM42" s="8">
        <f t="shared" si="22"/>
        <v>26.09</v>
      </c>
      <c r="BN42" s="8">
        <f t="shared" si="23"/>
        <v>26.99</v>
      </c>
      <c r="BO42" s="8">
        <f t="shared" si="24"/>
        <v>26.99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960</v>
      </c>
      <c r="G43" s="16">
        <f>'[3]26'!G45</f>
        <v>0</v>
      </c>
      <c r="H43" s="17">
        <f t="shared" si="27"/>
        <v>1280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960</v>
      </c>
      <c r="G44" s="16">
        <f>'[3]26'!G46</f>
        <v>0</v>
      </c>
      <c r="H44" s="17">
        <f t="shared" si="27"/>
        <v>1280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960</v>
      </c>
      <c r="G45" s="16">
        <f>'[3]26'!G47</f>
        <v>0</v>
      </c>
      <c r="H45" s="17">
        <f t="shared" si="27"/>
        <v>1280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960</v>
      </c>
      <c r="G46" s="16">
        <f>'[3]26'!G48</f>
        <v>0</v>
      </c>
      <c r="H46" s="17">
        <f t="shared" si="27"/>
        <v>1280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960</v>
      </c>
      <c r="G47" s="16">
        <f>'[3]26'!G49</f>
        <v>0</v>
      </c>
      <c r="H47" s="17">
        <f t="shared" si="27"/>
        <v>1280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26.09</v>
      </c>
      <c r="AU47" s="8">
        <v>26.09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26.09</v>
      </c>
      <c r="BM47" s="8">
        <f t="shared" si="22"/>
        <v>26.09</v>
      </c>
      <c r="BN47" s="8">
        <f t="shared" si="23"/>
        <v>26.99</v>
      </c>
      <c r="BO47" s="8">
        <f t="shared" si="24"/>
        <v>26.99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960</v>
      </c>
      <c r="G48" s="16">
        <f>'[3]26'!G50</f>
        <v>0</v>
      </c>
      <c r="H48" s="17">
        <f t="shared" si="27"/>
        <v>1280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26.09</v>
      </c>
      <c r="AU48" s="8">
        <v>26.09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26.09</v>
      </c>
      <c r="BM48" s="8">
        <f t="shared" si="22"/>
        <v>26.09</v>
      </c>
      <c r="BN48" s="8">
        <f t="shared" si="23"/>
        <v>26.99</v>
      </c>
      <c r="BO48" s="8">
        <f t="shared" si="24"/>
        <v>26.99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960</v>
      </c>
      <c r="G49" s="16">
        <f>'[3]26'!G51</f>
        <v>0</v>
      </c>
      <c r="H49" s="17">
        <f t="shared" si="27"/>
        <v>1280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26.09</v>
      </c>
      <c r="AU49" s="8">
        <v>26.09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26.09</v>
      </c>
      <c r="BM49" s="8">
        <f t="shared" si="22"/>
        <v>26.09</v>
      </c>
      <c r="BN49" s="8">
        <f t="shared" si="23"/>
        <v>26.99</v>
      </c>
      <c r="BO49" s="8">
        <f t="shared" si="24"/>
        <v>26.99</v>
      </c>
      <c r="BP49" s="139">
        <f t="shared" si="25"/>
        <v>-0.89999999999999858</v>
      </c>
      <c r="BQ49" s="139">
        <f t="shared" si="26"/>
        <v>-0.89999999999999858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960</v>
      </c>
      <c r="G50" s="16">
        <f>'[3]26'!G52</f>
        <v>0</v>
      </c>
      <c r="H50" s="17">
        <f t="shared" si="27"/>
        <v>1280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26.09</v>
      </c>
      <c r="AU50" s="8">
        <v>26.09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26.09</v>
      </c>
      <c r="BM50" s="8">
        <f t="shared" si="22"/>
        <v>26.09</v>
      </c>
      <c r="BN50" s="8">
        <f t="shared" si="23"/>
        <v>26.99</v>
      </c>
      <c r="BO50" s="8">
        <f t="shared" si="24"/>
        <v>26.99</v>
      </c>
      <c r="BP50" s="139">
        <f t="shared" si="25"/>
        <v>-0.89999999999999858</v>
      </c>
      <c r="BQ50" s="139">
        <f t="shared" si="26"/>
        <v>-0.89999999999999858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960</v>
      </c>
      <c r="G51" s="16">
        <f>'[3]26'!G53</f>
        <v>0</v>
      </c>
      <c r="H51" s="17">
        <f t="shared" si="27"/>
        <v>1280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23.47</v>
      </c>
      <c r="AU51" s="8">
        <v>23.47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23.47</v>
      </c>
      <c r="BM51" s="8">
        <f t="shared" si="22"/>
        <v>23.47</v>
      </c>
      <c r="BN51" s="8">
        <f t="shared" si="23"/>
        <v>26.99</v>
      </c>
      <c r="BO51" s="8">
        <f t="shared" si="24"/>
        <v>26.99</v>
      </c>
      <c r="BP51" s="139">
        <f t="shared" si="25"/>
        <v>-3.5199999999999996</v>
      </c>
      <c r="BQ51" s="139">
        <f t="shared" si="26"/>
        <v>-3.5199999999999996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960</v>
      </c>
      <c r="G52" s="16">
        <f>'[3]26'!G54</f>
        <v>0</v>
      </c>
      <c r="H52" s="17">
        <f t="shared" si="27"/>
        <v>1280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23.47</v>
      </c>
      <c r="AU52" s="8">
        <v>23.47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23.47</v>
      </c>
      <c r="BM52" s="8">
        <f t="shared" si="22"/>
        <v>23.47</v>
      </c>
      <c r="BN52" s="8">
        <f t="shared" si="23"/>
        <v>26.99</v>
      </c>
      <c r="BO52" s="8">
        <f t="shared" si="24"/>
        <v>26.99</v>
      </c>
      <c r="BP52" s="139">
        <f t="shared" si="25"/>
        <v>-3.5199999999999996</v>
      </c>
      <c r="BQ52" s="139">
        <f t="shared" si="26"/>
        <v>-3.5199999999999996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960</v>
      </c>
      <c r="G53" s="16">
        <f>'[3]26'!G55</f>
        <v>0</v>
      </c>
      <c r="H53" s="17">
        <f t="shared" si="27"/>
        <v>1280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26.09</v>
      </c>
      <c r="AU53" s="8">
        <v>26.09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26.09</v>
      </c>
      <c r="BM53" s="8">
        <f t="shared" si="22"/>
        <v>26.09</v>
      </c>
      <c r="BN53" s="8">
        <f t="shared" si="23"/>
        <v>26.99</v>
      </c>
      <c r="BO53" s="8">
        <f t="shared" si="24"/>
        <v>26.99</v>
      </c>
      <c r="BP53" s="139">
        <f t="shared" si="25"/>
        <v>-0.89999999999999858</v>
      </c>
      <c r="BQ53" s="139">
        <f t="shared" si="26"/>
        <v>-0.89999999999999858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960</v>
      </c>
      <c r="G54" s="16">
        <f>'[3]26'!G56</f>
        <v>0</v>
      </c>
      <c r="H54" s="17">
        <f t="shared" si="27"/>
        <v>1280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26.09</v>
      </c>
      <c r="AU54" s="8">
        <v>26.09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26.09</v>
      </c>
      <c r="BM54" s="8">
        <f t="shared" si="22"/>
        <v>26.09</v>
      </c>
      <c r="BN54" s="8">
        <f t="shared" si="23"/>
        <v>26.99</v>
      </c>
      <c r="BO54" s="8">
        <f t="shared" si="24"/>
        <v>26.99</v>
      </c>
      <c r="BP54" s="139">
        <f t="shared" si="25"/>
        <v>-0.89999999999999858</v>
      </c>
      <c r="BQ54" s="139">
        <f t="shared" si="26"/>
        <v>-0.89999999999999858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960</v>
      </c>
      <c r="G55" s="16">
        <f>'[3]26'!G57</f>
        <v>0</v>
      </c>
      <c r="H55" s="17">
        <f t="shared" si="27"/>
        <v>1280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26.09</v>
      </c>
      <c r="AU55" s="8">
        <v>26.09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26.09</v>
      </c>
      <c r="BM55" s="8">
        <f t="shared" si="22"/>
        <v>26.09</v>
      </c>
      <c r="BN55" s="8">
        <f t="shared" si="23"/>
        <v>26.99</v>
      </c>
      <c r="BO55" s="8">
        <f t="shared" si="24"/>
        <v>26.99</v>
      </c>
      <c r="BP55" s="139">
        <f t="shared" si="25"/>
        <v>-0.89999999999999858</v>
      </c>
      <c r="BQ55" s="139">
        <f t="shared" si="26"/>
        <v>-0.89999999999999858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960</v>
      </c>
      <c r="G56" s="16">
        <f>'[3]26'!G58</f>
        <v>0</v>
      </c>
      <c r="H56" s="17">
        <f t="shared" si="27"/>
        <v>1280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26.09</v>
      </c>
      <c r="AU56" s="8">
        <v>26.09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26.09</v>
      </c>
      <c r="BM56" s="8">
        <f t="shared" si="22"/>
        <v>26.09</v>
      </c>
      <c r="BN56" s="8">
        <f t="shared" si="23"/>
        <v>26.99</v>
      </c>
      <c r="BO56" s="8">
        <f t="shared" si="24"/>
        <v>26.99</v>
      </c>
      <c r="BP56" s="139">
        <f t="shared" si="25"/>
        <v>-0.89999999999999858</v>
      </c>
      <c r="BQ56" s="139">
        <f t="shared" si="26"/>
        <v>-0.89999999999999858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960</v>
      </c>
      <c r="G57" s="16">
        <f>'[3]26'!G59</f>
        <v>0</v>
      </c>
      <c r="H57" s="17">
        <f t="shared" si="27"/>
        <v>1280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26.09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26.09</v>
      </c>
      <c r="BM57" s="8">
        <f t="shared" si="22"/>
        <v>26.09</v>
      </c>
      <c r="BN57" s="8">
        <f t="shared" si="23"/>
        <v>26.99</v>
      </c>
      <c r="BO57" s="8">
        <f t="shared" si="24"/>
        <v>26.99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960</v>
      </c>
      <c r="G58" s="16">
        <f>'[3]26'!G60</f>
        <v>0</v>
      </c>
      <c r="H58" s="17">
        <f t="shared" si="27"/>
        <v>1280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26.09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26.09</v>
      </c>
      <c r="BM58" s="8">
        <f t="shared" si="22"/>
        <v>26.09</v>
      </c>
      <c r="BN58" s="8">
        <f t="shared" si="23"/>
        <v>26.99</v>
      </c>
      <c r="BO58" s="8">
        <f t="shared" si="24"/>
        <v>26.99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960</v>
      </c>
      <c r="G59" s="16">
        <f>'[3]26'!G61</f>
        <v>0</v>
      </c>
      <c r="H59" s="17">
        <f t="shared" si="27"/>
        <v>1280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26.09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26.09</v>
      </c>
      <c r="BM59" s="8">
        <f t="shared" si="22"/>
        <v>26.09</v>
      </c>
      <c r="BN59" s="8">
        <f t="shared" si="23"/>
        <v>26.99</v>
      </c>
      <c r="BO59" s="8">
        <f t="shared" si="24"/>
        <v>26.99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960</v>
      </c>
      <c r="G60" s="16">
        <f>'[3]26'!G62</f>
        <v>0</v>
      </c>
      <c r="H60" s="17">
        <f t="shared" si="27"/>
        <v>1280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26.09</v>
      </c>
      <c r="AU60" s="8">
        <v>26.09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26.09</v>
      </c>
      <c r="BM60" s="8">
        <f t="shared" si="22"/>
        <v>26.09</v>
      </c>
      <c r="BN60" s="8">
        <f t="shared" si="23"/>
        <v>26.99</v>
      </c>
      <c r="BO60" s="8">
        <f t="shared" si="24"/>
        <v>26.99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960</v>
      </c>
      <c r="G61" s="16">
        <f>'[3]26'!G63</f>
        <v>0</v>
      </c>
      <c r="H61" s="17">
        <f t="shared" si="27"/>
        <v>1280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26.09</v>
      </c>
      <c r="AU61" s="8">
        <v>26.09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26.09</v>
      </c>
      <c r="BM61" s="8">
        <f t="shared" si="22"/>
        <v>26.09</v>
      </c>
      <c r="BN61" s="8">
        <f t="shared" si="23"/>
        <v>26.99</v>
      </c>
      <c r="BO61" s="8">
        <f t="shared" si="24"/>
        <v>26.99</v>
      </c>
      <c r="BP61" s="139">
        <f t="shared" si="25"/>
        <v>-0.89999999999999858</v>
      </c>
      <c r="BQ61" s="139">
        <f t="shared" si="26"/>
        <v>-0.89999999999999858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960</v>
      </c>
      <c r="G62" s="16">
        <f>'[3]26'!G64</f>
        <v>0</v>
      </c>
      <c r="H62" s="17">
        <f t="shared" si="27"/>
        <v>1280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26.09</v>
      </c>
      <c r="AU62" s="8">
        <v>26.09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26.09</v>
      </c>
      <c r="BM62" s="8">
        <f t="shared" si="22"/>
        <v>26.09</v>
      </c>
      <c r="BN62" s="8">
        <f t="shared" si="23"/>
        <v>26.99</v>
      </c>
      <c r="BO62" s="8">
        <f t="shared" si="24"/>
        <v>26.99</v>
      </c>
      <c r="BP62" s="139">
        <f t="shared" si="25"/>
        <v>-0.89999999999999858</v>
      </c>
      <c r="BQ62" s="139">
        <f t="shared" si="26"/>
        <v>-0.89999999999999858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960</v>
      </c>
      <c r="G63" s="16">
        <f>'[3]26'!G65</f>
        <v>0</v>
      </c>
      <c r="H63" s="17">
        <f t="shared" si="27"/>
        <v>1280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23.69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23.69</v>
      </c>
      <c r="AE63" s="8">
        <f t="shared" si="11"/>
        <v>23.69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23.69</v>
      </c>
      <c r="AL63" s="8">
        <f t="shared" si="35"/>
        <v>222.62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222.62</v>
      </c>
      <c r="AT63" s="8">
        <v>22.9</v>
      </c>
      <c r="AU63" s="8">
        <v>22.9</v>
      </c>
      <c r="AW63" s="199">
        <v>23.69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23.69</v>
      </c>
      <c r="BD63" s="199">
        <v>23.69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23.69</v>
      </c>
      <c r="BL63" s="8">
        <f t="shared" si="21"/>
        <v>22.9</v>
      </c>
      <c r="BM63" s="8">
        <f t="shared" si="22"/>
        <v>22.9</v>
      </c>
      <c r="BN63" s="8">
        <f t="shared" si="23"/>
        <v>23.69</v>
      </c>
      <c r="BO63" s="8">
        <f t="shared" si="24"/>
        <v>23.69</v>
      </c>
      <c r="BP63" s="139">
        <f t="shared" si="25"/>
        <v>-0.7900000000000027</v>
      </c>
      <c r="BQ63" s="139">
        <f t="shared" si="26"/>
        <v>-0.7900000000000027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960</v>
      </c>
      <c r="G64" s="16">
        <f>'[3]26'!G66</f>
        <v>0</v>
      </c>
      <c r="H64" s="17">
        <f t="shared" si="27"/>
        <v>1280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23.69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23.69</v>
      </c>
      <c r="AE64" s="8">
        <f t="shared" si="11"/>
        <v>23.69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23.69</v>
      </c>
      <c r="AL64" s="8">
        <f t="shared" si="35"/>
        <v>222.62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222.62</v>
      </c>
      <c r="AT64" s="8">
        <v>22.9</v>
      </c>
      <c r="AU64" s="8">
        <v>22.9</v>
      </c>
      <c r="AW64" s="199">
        <v>23.69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23.69</v>
      </c>
      <c r="BD64" s="199">
        <v>23.69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23.69</v>
      </c>
      <c r="BL64" s="8">
        <f t="shared" si="21"/>
        <v>22.9</v>
      </c>
      <c r="BM64" s="8">
        <f t="shared" si="22"/>
        <v>22.9</v>
      </c>
      <c r="BN64" s="8">
        <f t="shared" si="23"/>
        <v>23.69</v>
      </c>
      <c r="BO64" s="8">
        <f t="shared" si="24"/>
        <v>23.69</v>
      </c>
      <c r="BP64" s="139">
        <f t="shared" si="25"/>
        <v>-0.7900000000000027</v>
      </c>
      <c r="BQ64" s="139">
        <f t="shared" si="26"/>
        <v>-0.7900000000000027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960</v>
      </c>
      <c r="G65" s="16">
        <f>'[3]26'!G67</f>
        <v>0</v>
      </c>
      <c r="H65" s="17">
        <f t="shared" si="27"/>
        <v>1280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23.69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23.69</v>
      </c>
      <c r="AE65" s="8">
        <f t="shared" si="11"/>
        <v>23.69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23.69</v>
      </c>
      <c r="AL65" s="8">
        <f t="shared" si="35"/>
        <v>222.62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222.62</v>
      </c>
      <c r="AT65" s="8">
        <v>22.9</v>
      </c>
      <c r="AU65" s="8">
        <v>22.9</v>
      </c>
      <c r="AW65" s="199">
        <v>23.69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23.69</v>
      </c>
      <c r="BD65" s="199">
        <v>23.69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23.69</v>
      </c>
      <c r="BL65" s="8">
        <f t="shared" si="21"/>
        <v>22.9</v>
      </c>
      <c r="BM65" s="8">
        <f t="shared" si="22"/>
        <v>22.9</v>
      </c>
      <c r="BN65" s="8">
        <f t="shared" si="23"/>
        <v>23.69</v>
      </c>
      <c r="BO65" s="8">
        <f t="shared" si="24"/>
        <v>23.69</v>
      </c>
      <c r="BP65" s="139">
        <f t="shared" si="25"/>
        <v>-0.7900000000000027</v>
      </c>
      <c r="BQ65" s="139">
        <f t="shared" si="26"/>
        <v>-0.7900000000000027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960</v>
      </c>
      <c r="G66" s="16">
        <f>'[3]26'!G68</f>
        <v>0</v>
      </c>
      <c r="H66" s="17">
        <f t="shared" si="27"/>
        <v>1280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23.69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23.69</v>
      </c>
      <c r="AE66" s="8">
        <f t="shared" si="11"/>
        <v>23.69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23.69</v>
      </c>
      <c r="AL66" s="8">
        <f t="shared" si="35"/>
        <v>222.62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222.62</v>
      </c>
      <c r="AT66" s="8">
        <v>22.9</v>
      </c>
      <c r="AU66" s="8">
        <v>22.9</v>
      </c>
      <c r="AW66" s="199">
        <v>23.69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23.69</v>
      </c>
      <c r="BD66" s="199">
        <v>23.69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23.69</v>
      </c>
      <c r="BL66" s="8">
        <f t="shared" si="21"/>
        <v>22.9</v>
      </c>
      <c r="BM66" s="8">
        <f t="shared" si="22"/>
        <v>22.9</v>
      </c>
      <c r="BN66" s="8">
        <f t="shared" si="23"/>
        <v>23.69</v>
      </c>
      <c r="BO66" s="8">
        <f t="shared" si="24"/>
        <v>23.69</v>
      </c>
      <c r="BP66" s="139">
        <f t="shared" si="25"/>
        <v>-0.7900000000000027</v>
      </c>
      <c r="BQ66" s="139">
        <f t="shared" si="26"/>
        <v>-0.7900000000000027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960</v>
      </c>
      <c r="G67" s="16">
        <f>'[3]26'!G69</f>
        <v>0</v>
      </c>
      <c r="H67" s="17">
        <f t="shared" si="27"/>
        <v>1280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23.69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23.69</v>
      </c>
      <c r="AE67" s="8">
        <f t="shared" si="11"/>
        <v>23.69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23.69</v>
      </c>
      <c r="AL67" s="8">
        <f t="shared" si="35"/>
        <v>222.62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222.62</v>
      </c>
      <c r="AT67" s="8">
        <v>22.9</v>
      </c>
      <c r="AU67" s="8">
        <v>22.9</v>
      </c>
      <c r="AW67" s="199">
        <v>23.69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23.69</v>
      </c>
      <c r="BD67" s="199">
        <v>23.69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23.69</v>
      </c>
      <c r="BL67" s="8">
        <f t="shared" si="21"/>
        <v>22.9</v>
      </c>
      <c r="BM67" s="8">
        <f t="shared" si="22"/>
        <v>22.9</v>
      </c>
      <c r="BN67" s="8">
        <f t="shared" si="23"/>
        <v>23.69</v>
      </c>
      <c r="BO67" s="8">
        <f t="shared" si="24"/>
        <v>23.69</v>
      </c>
      <c r="BP67" s="139">
        <f t="shared" si="25"/>
        <v>-0.7900000000000027</v>
      </c>
      <c r="BQ67" s="139">
        <f t="shared" si="26"/>
        <v>-0.7900000000000027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960</v>
      </c>
      <c r="G68" s="16">
        <f>'[3]26'!G70</f>
        <v>0</v>
      </c>
      <c r="H68" s="17">
        <f t="shared" si="27"/>
        <v>1280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23.69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23.69</v>
      </c>
      <c r="AE68" s="8">
        <f t="shared" ref="AE68:AE98" si="43">BD68</f>
        <v>23.69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23.69</v>
      </c>
      <c r="AL68" s="8">
        <f t="shared" si="35"/>
        <v>222.62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222.62</v>
      </c>
      <c r="AT68" s="8">
        <v>22.9</v>
      </c>
      <c r="AU68" s="8">
        <v>22.9</v>
      </c>
      <c r="AW68" s="199">
        <v>23.69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23.69</v>
      </c>
      <c r="BD68" s="199">
        <v>23.69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23.69</v>
      </c>
      <c r="BL68" s="8">
        <f t="shared" ref="BL68:BL98" si="53">AT68</f>
        <v>22.9</v>
      </c>
      <c r="BM68" s="8">
        <f t="shared" ref="BM68:BM98" si="54">AU68</f>
        <v>22.9</v>
      </c>
      <c r="BN68" s="8">
        <f t="shared" ref="BN68:BN98" si="55">BC68</f>
        <v>23.69</v>
      </c>
      <c r="BO68" s="8">
        <f t="shared" ref="BO68:BO98" si="56">BJ68</f>
        <v>23.69</v>
      </c>
      <c r="BP68" s="139">
        <f t="shared" ref="BP68:BP98" si="57">BL68-BN68</f>
        <v>-0.7900000000000027</v>
      </c>
      <c r="BQ68" s="139">
        <f t="shared" ref="BQ68:BQ98" si="58">BM68-BO68</f>
        <v>-0.7900000000000027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960</v>
      </c>
      <c r="G69" s="16">
        <f>'[3]26'!G71</f>
        <v>0</v>
      </c>
      <c r="H69" s="17">
        <f t="shared" ref="H69:H98" si="59">SUM(B69:G69)</f>
        <v>1280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23.69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23.69</v>
      </c>
      <c r="AE69" s="8">
        <f t="shared" si="43"/>
        <v>23.69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23.69</v>
      </c>
      <c r="AL69" s="8">
        <f t="shared" si="35"/>
        <v>222.62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222.62</v>
      </c>
      <c r="AT69" s="8">
        <v>22.9</v>
      </c>
      <c r="AU69" s="8">
        <v>22.9</v>
      </c>
      <c r="AW69" s="199">
        <v>23.69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23.69</v>
      </c>
      <c r="BD69" s="199">
        <v>23.69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23.69</v>
      </c>
      <c r="BL69" s="8">
        <f t="shared" si="53"/>
        <v>22.9</v>
      </c>
      <c r="BM69" s="8">
        <f t="shared" si="54"/>
        <v>22.9</v>
      </c>
      <c r="BN69" s="8">
        <f t="shared" si="55"/>
        <v>23.69</v>
      </c>
      <c r="BO69" s="8">
        <f t="shared" si="56"/>
        <v>23.69</v>
      </c>
      <c r="BP69" s="139">
        <f t="shared" si="57"/>
        <v>-0.7900000000000027</v>
      </c>
      <c r="BQ69" s="139">
        <f t="shared" si="58"/>
        <v>-0.7900000000000027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960</v>
      </c>
      <c r="G70" s="16">
        <f>'[3]26'!G72</f>
        <v>0</v>
      </c>
      <c r="H70" s="17">
        <f t="shared" si="59"/>
        <v>1280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23.69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23.69</v>
      </c>
      <c r="AE70" s="8">
        <f t="shared" si="43"/>
        <v>23.69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23.69</v>
      </c>
      <c r="AL70" s="8">
        <f t="shared" si="35"/>
        <v>222.62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222.62</v>
      </c>
      <c r="AT70" s="8">
        <v>22.9</v>
      </c>
      <c r="AU70" s="8">
        <v>22.9</v>
      </c>
      <c r="AW70" s="199">
        <v>23.69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23.69</v>
      </c>
      <c r="BD70" s="199">
        <v>23.69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23.69</v>
      </c>
      <c r="BL70" s="8">
        <f t="shared" si="53"/>
        <v>22.9</v>
      </c>
      <c r="BM70" s="8">
        <f t="shared" si="54"/>
        <v>22.9</v>
      </c>
      <c r="BN70" s="8">
        <f t="shared" si="55"/>
        <v>23.69</v>
      </c>
      <c r="BO70" s="8">
        <f t="shared" si="56"/>
        <v>23.69</v>
      </c>
      <c r="BP70" s="139">
        <f t="shared" si="57"/>
        <v>-0.7900000000000027</v>
      </c>
      <c r="BQ70" s="139">
        <f t="shared" si="58"/>
        <v>-0.7900000000000027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960</v>
      </c>
      <c r="G71" s="16">
        <f>'[3]26'!G73</f>
        <v>0</v>
      </c>
      <c r="H71" s="17">
        <f t="shared" si="59"/>
        <v>1280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23.69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23.69</v>
      </c>
      <c r="AE71" s="8">
        <f t="shared" si="43"/>
        <v>23.69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23.69</v>
      </c>
      <c r="AL71" s="8">
        <f t="shared" si="35"/>
        <v>222.62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222.62</v>
      </c>
      <c r="AT71" s="8">
        <v>22.9</v>
      </c>
      <c r="AU71" s="8">
        <v>22.9</v>
      </c>
      <c r="AW71" s="199">
        <v>23.69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23.69</v>
      </c>
      <c r="BD71" s="199">
        <v>23.69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23.69</v>
      </c>
      <c r="BL71" s="8">
        <f t="shared" si="53"/>
        <v>22.9</v>
      </c>
      <c r="BM71" s="8">
        <f t="shared" si="54"/>
        <v>22.9</v>
      </c>
      <c r="BN71" s="8">
        <f t="shared" si="55"/>
        <v>23.69</v>
      </c>
      <c r="BO71" s="8">
        <f t="shared" si="56"/>
        <v>23.69</v>
      </c>
      <c r="BP71" s="139">
        <f t="shared" si="57"/>
        <v>-0.7900000000000027</v>
      </c>
      <c r="BQ71" s="139">
        <f t="shared" si="58"/>
        <v>-0.7900000000000027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960</v>
      </c>
      <c r="G72" s="16">
        <f>'[3]26'!G74</f>
        <v>0</v>
      </c>
      <c r="H72" s="17">
        <f t="shared" si="59"/>
        <v>1280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23.69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23.69</v>
      </c>
      <c r="AE72" s="8">
        <f t="shared" si="43"/>
        <v>23.69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23.69</v>
      </c>
      <c r="AL72" s="8">
        <f t="shared" si="35"/>
        <v>222.62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222.62</v>
      </c>
      <c r="AT72" s="8">
        <v>22.9</v>
      </c>
      <c r="AU72" s="8">
        <v>22.9</v>
      </c>
      <c r="AW72" s="199">
        <v>23.69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23.69</v>
      </c>
      <c r="BD72" s="199">
        <v>23.69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23.69</v>
      </c>
      <c r="BL72" s="8">
        <f t="shared" si="53"/>
        <v>22.9</v>
      </c>
      <c r="BM72" s="8">
        <f t="shared" si="54"/>
        <v>22.9</v>
      </c>
      <c r="BN72" s="8">
        <f t="shared" si="55"/>
        <v>23.69</v>
      </c>
      <c r="BO72" s="8">
        <f t="shared" si="56"/>
        <v>23.69</v>
      </c>
      <c r="BP72" s="139">
        <f t="shared" si="57"/>
        <v>-0.7900000000000027</v>
      </c>
      <c r="BQ72" s="139">
        <f t="shared" si="58"/>
        <v>-0.7900000000000027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960</v>
      </c>
      <c r="G73" s="16">
        <f>'[3]26'!G75</f>
        <v>0</v>
      </c>
      <c r="H73" s="17">
        <f t="shared" si="59"/>
        <v>1280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23.69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23.69</v>
      </c>
      <c r="AE73" s="8">
        <f t="shared" si="43"/>
        <v>23.69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23.69</v>
      </c>
      <c r="AL73" s="8">
        <f t="shared" si="35"/>
        <v>222.62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222.62</v>
      </c>
      <c r="AT73" s="8">
        <v>22.9</v>
      </c>
      <c r="AU73" s="8">
        <v>22.9</v>
      </c>
      <c r="AW73" s="199">
        <v>23.69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23.69</v>
      </c>
      <c r="BD73" s="199">
        <v>23.69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23.69</v>
      </c>
      <c r="BL73" s="8">
        <f t="shared" si="53"/>
        <v>22.9</v>
      </c>
      <c r="BM73" s="8">
        <f t="shared" si="54"/>
        <v>22.9</v>
      </c>
      <c r="BN73" s="8">
        <f t="shared" si="55"/>
        <v>23.69</v>
      </c>
      <c r="BO73" s="8">
        <f t="shared" si="56"/>
        <v>23.69</v>
      </c>
      <c r="BP73" s="139">
        <f t="shared" si="57"/>
        <v>-0.7900000000000027</v>
      </c>
      <c r="BQ73" s="139">
        <f t="shared" si="58"/>
        <v>-0.7900000000000027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960</v>
      </c>
      <c r="G74" s="16">
        <f>'[3]26'!G76</f>
        <v>0</v>
      </c>
      <c r="H74" s="17">
        <f t="shared" si="59"/>
        <v>1280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23.69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23.69</v>
      </c>
      <c r="AE74" s="8">
        <f t="shared" si="43"/>
        <v>23.69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23.69</v>
      </c>
      <c r="AL74" s="8">
        <f t="shared" si="35"/>
        <v>222.62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222.62</v>
      </c>
      <c r="AT74" s="8">
        <v>22.9</v>
      </c>
      <c r="AU74" s="8">
        <v>22.9</v>
      </c>
      <c r="AW74" s="199">
        <v>23.69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23.69</v>
      </c>
      <c r="BD74" s="199">
        <v>23.69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23.69</v>
      </c>
      <c r="BL74" s="8">
        <f t="shared" si="53"/>
        <v>22.9</v>
      </c>
      <c r="BM74" s="8">
        <f t="shared" si="54"/>
        <v>22.9</v>
      </c>
      <c r="BN74" s="8">
        <f t="shared" si="55"/>
        <v>23.69</v>
      </c>
      <c r="BO74" s="8">
        <f t="shared" si="56"/>
        <v>23.69</v>
      </c>
      <c r="BP74" s="139">
        <f t="shared" si="57"/>
        <v>-0.7900000000000027</v>
      </c>
      <c r="BQ74" s="139">
        <f t="shared" si="58"/>
        <v>-0.7900000000000027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980</v>
      </c>
      <c r="G75" s="16">
        <f>'[3]26'!G77</f>
        <v>0</v>
      </c>
      <c r="H75" s="17">
        <f t="shared" si="59"/>
        <v>1300</v>
      </c>
      <c r="I75" s="15">
        <f>'[3]26'!J77</f>
        <v>305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31.26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31.26</v>
      </c>
      <c r="AE75" s="8">
        <f t="shared" si="43"/>
        <v>31.26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31.26</v>
      </c>
      <c r="AL75" s="8">
        <f t="shared" si="35"/>
        <v>242.48000000000002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242.48000000000002</v>
      </c>
      <c r="AT75" s="8">
        <v>29.96</v>
      </c>
      <c r="AU75" s="8">
        <v>29.96</v>
      </c>
      <c r="AW75" s="199">
        <v>31.26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31.26</v>
      </c>
      <c r="BD75" s="199">
        <v>31.26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31.26</v>
      </c>
      <c r="BL75" s="8">
        <f t="shared" si="53"/>
        <v>29.96</v>
      </c>
      <c r="BM75" s="8">
        <f t="shared" si="54"/>
        <v>29.96</v>
      </c>
      <c r="BN75" s="8">
        <f t="shared" si="55"/>
        <v>31.26</v>
      </c>
      <c r="BO75" s="8">
        <f t="shared" si="56"/>
        <v>31.26</v>
      </c>
      <c r="BP75" s="139">
        <f t="shared" si="57"/>
        <v>-1.3000000000000007</v>
      </c>
      <c r="BQ75" s="139">
        <f t="shared" si="58"/>
        <v>-1.3000000000000007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980</v>
      </c>
      <c r="G76" s="16">
        <f>'[3]26'!G78</f>
        <v>0</v>
      </c>
      <c r="H76" s="17">
        <f t="shared" si="59"/>
        <v>1300</v>
      </c>
      <c r="I76" s="15">
        <f>'[3]26'!J78</f>
        <v>305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31.26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31.26</v>
      </c>
      <c r="AE76" s="8">
        <f t="shared" si="43"/>
        <v>31.26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31.26</v>
      </c>
      <c r="AL76" s="8">
        <f t="shared" si="35"/>
        <v>242.48000000000002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242.48000000000002</v>
      </c>
      <c r="AT76" s="8">
        <v>29.96</v>
      </c>
      <c r="AU76" s="8">
        <v>29.96</v>
      </c>
      <c r="AW76" s="199">
        <v>31.26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31.26</v>
      </c>
      <c r="BD76" s="199">
        <v>31.26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31.26</v>
      </c>
      <c r="BL76" s="8">
        <f t="shared" si="53"/>
        <v>29.96</v>
      </c>
      <c r="BM76" s="8">
        <f t="shared" si="54"/>
        <v>29.96</v>
      </c>
      <c r="BN76" s="8">
        <f t="shared" si="55"/>
        <v>31.26</v>
      </c>
      <c r="BO76" s="8">
        <f t="shared" si="56"/>
        <v>31.26</v>
      </c>
      <c r="BP76" s="139">
        <f t="shared" si="57"/>
        <v>-1.3000000000000007</v>
      </c>
      <c r="BQ76" s="139">
        <f t="shared" si="58"/>
        <v>-1.3000000000000007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980</v>
      </c>
      <c r="G77" s="16">
        <f>'[3]26'!G79</f>
        <v>0</v>
      </c>
      <c r="H77" s="17">
        <f t="shared" si="59"/>
        <v>1300</v>
      </c>
      <c r="I77" s="15">
        <f>'[3]26'!J79</f>
        <v>305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30.22</v>
      </c>
      <c r="AU77" s="8">
        <v>30.22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30.22</v>
      </c>
      <c r="BM77" s="8">
        <f t="shared" si="54"/>
        <v>30.22</v>
      </c>
      <c r="BN77" s="8">
        <f t="shared" si="55"/>
        <v>30.5</v>
      </c>
      <c r="BO77" s="8">
        <f t="shared" si="56"/>
        <v>30.5</v>
      </c>
      <c r="BP77" s="139">
        <f t="shared" si="57"/>
        <v>-0.28000000000000114</v>
      </c>
      <c r="BQ77" s="139">
        <f t="shared" si="58"/>
        <v>-0.28000000000000114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980</v>
      </c>
      <c r="G78" s="16">
        <f>'[3]26'!G80</f>
        <v>0</v>
      </c>
      <c r="H78" s="17">
        <f t="shared" si="59"/>
        <v>1300</v>
      </c>
      <c r="I78" s="15">
        <f>'[3]26'!J80</f>
        <v>305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30.22</v>
      </c>
      <c r="AU78" s="8">
        <v>30.22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30.22</v>
      </c>
      <c r="BM78" s="8">
        <f t="shared" si="54"/>
        <v>30.22</v>
      </c>
      <c r="BN78" s="8">
        <f t="shared" si="55"/>
        <v>30.5</v>
      </c>
      <c r="BO78" s="8">
        <f t="shared" si="56"/>
        <v>30.5</v>
      </c>
      <c r="BP78" s="139">
        <f t="shared" si="57"/>
        <v>-0.28000000000000114</v>
      </c>
      <c r="BQ78" s="139">
        <f t="shared" si="58"/>
        <v>-0.28000000000000114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980</v>
      </c>
      <c r="G79" s="16">
        <f>'[3]26'!G81</f>
        <v>0</v>
      </c>
      <c r="H79" s="17">
        <f t="shared" si="59"/>
        <v>1300</v>
      </c>
      <c r="I79" s="15">
        <f>'[3]26'!J81</f>
        <v>310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29.96</v>
      </c>
      <c r="AU79" s="8">
        <v>29.96</v>
      </c>
      <c r="AW79" s="199">
        <v>31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31</v>
      </c>
      <c r="BD79" s="199">
        <v>31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</v>
      </c>
      <c r="BL79" s="8">
        <f t="shared" si="53"/>
        <v>29.96</v>
      </c>
      <c r="BM79" s="8">
        <f t="shared" si="54"/>
        <v>29.96</v>
      </c>
      <c r="BN79" s="8">
        <f t="shared" si="55"/>
        <v>31</v>
      </c>
      <c r="BO79" s="8">
        <f t="shared" si="56"/>
        <v>31</v>
      </c>
      <c r="BP79" s="139">
        <f t="shared" si="57"/>
        <v>-1.0399999999999991</v>
      </c>
      <c r="BQ79" s="139">
        <f t="shared" si="58"/>
        <v>-1.0399999999999991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980</v>
      </c>
      <c r="G80" s="16">
        <f>'[3]26'!G82</f>
        <v>0</v>
      </c>
      <c r="H80" s="17">
        <f t="shared" si="59"/>
        <v>1300</v>
      </c>
      <c r="I80" s="15">
        <f>'[3]26'!J82</f>
        <v>310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29.96</v>
      </c>
      <c r="AU80" s="8">
        <v>29.96</v>
      </c>
      <c r="AW80" s="199">
        <v>31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31</v>
      </c>
      <c r="BD80" s="199">
        <v>31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31</v>
      </c>
      <c r="BL80" s="8">
        <f t="shared" si="53"/>
        <v>29.96</v>
      </c>
      <c r="BM80" s="8">
        <f t="shared" si="54"/>
        <v>29.96</v>
      </c>
      <c r="BN80" s="8">
        <f t="shared" si="55"/>
        <v>31</v>
      </c>
      <c r="BO80" s="8">
        <f t="shared" si="56"/>
        <v>31</v>
      </c>
      <c r="BP80" s="139">
        <f t="shared" si="57"/>
        <v>-1.0399999999999991</v>
      </c>
      <c r="BQ80" s="139">
        <f t="shared" si="58"/>
        <v>-1.0399999999999991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980</v>
      </c>
      <c r="G81" s="16">
        <f>'[3]26'!G83</f>
        <v>0</v>
      </c>
      <c r="H81" s="17">
        <f t="shared" si="59"/>
        <v>1300</v>
      </c>
      <c r="I81" s="15">
        <f>'[3]26'!J83</f>
        <v>310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29.96</v>
      </c>
      <c r="AU81" s="8">
        <v>29.96</v>
      </c>
      <c r="AW81" s="199">
        <v>31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31</v>
      </c>
      <c r="BD81" s="199">
        <v>31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31</v>
      </c>
      <c r="BL81" s="8">
        <f t="shared" si="53"/>
        <v>29.96</v>
      </c>
      <c r="BM81" s="8">
        <f t="shared" si="54"/>
        <v>29.96</v>
      </c>
      <c r="BN81" s="8">
        <f t="shared" si="55"/>
        <v>31</v>
      </c>
      <c r="BO81" s="8">
        <f t="shared" si="56"/>
        <v>31</v>
      </c>
      <c r="BP81" s="139">
        <f t="shared" si="57"/>
        <v>-1.0399999999999991</v>
      </c>
      <c r="BQ81" s="139">
        <f t="shared" si="58"/>
        <v>-1.0399999999999991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980</v>
      </c>
      <c r="G82" s="16">
        <f>'[3]26'!G84</f>
        <v>0</v>
      </c>
      <c r="H82" s="17">
        <f t="shared" si="59"/>
        <v>1300</v>
      </c>
      <c r="I82" s="15">
        <f>'[3]26'!J84</f>
        <v>310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29.96</v>
      </c>
      <c r="AU82" s="8">
        <v>29.96</v>
      </c>
      <c r="AW82" s="199">
        <v>31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31</v>
      </c>
      <c r="BD82" s="199">
        <v>31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31</v>
      </c>
      <c r="BL82" s="8">
        <f t="shared" si="53"/>
        <v>29.96</v>
      </c>
      <c r="BM82" s="8">
        <f t="shared" si="54"/>
        <v>29.96</v>
      </c>
      <c r="BN82" s="8">
        <f t="shared" si="55"/>
        <v>31</v>
      </c>
      <c r="BO82" s="8">
        <f t="shared" si="56"/>
        <v>31</v>
      </c>
      <c r="BP82" s="139">
        <f t="shared" si="57"/>
        <v>-1.0399999999999991</v>
      </c>
      <c r="BQ82" s="139">
        <f t="shared" si="58"/>
        <v>-1.0399999999999991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980</v>
      </c>
      <c r="G83" s="16">
        <f>'[3]26'!G85</f>
        <v>0</v>
      </c>
      <c r="H83" s="17">
        <f t="shared" si="59"/>
        <v>1300</v>
      </c>
      <c r="I83" s="15">
        <f>'[3]26'!J85</f>
        <v>310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29.96</v>
      </c>
      <c r="AU83" s="8">
        <v>29.96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29.96</v>
      </c>
      <c r="BM83" s="8">
        <f t="shared" si="54"/>
        <v>29.96</v>
      </c>
      <c r="BN83" s="8">
        <f t="shared" si="55"/>
        <v>31</v>
      </c>
      <c r="BO83" s="8">
        <f t="shared" si="56"/>
        <v>31</v>
      </c>
      <c r="BP83" s="139">
        <f t="shared" si="57"/>
        <v>-1.0399999999999991</v>
      </c>
      <c r="BQ83" s="139">
        <f t="shared" si="58"/>
        <v>-1.0399999999999991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980</v>
      </c>
      <c r="G84" s="16">
        <f>'[3]26'!G86</f>
        <v>0</v>
      </c>
      <c r="H84" s="17">
        <f t="shared" si="59"/>
        <v>1300</v>
      </c>
      <c r="I84" s="15">
        <f>'[3]26'!J86</f>
        <v>310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29.96</v>
      </c>
      <c r="AU84" s="8">
        <v>29.96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29.96</v>
      </c>
      <c r="BM84" s="8">
        <f t="shared" si="54"/>
        <v>29.96</v>
      </c>
      <c r="BN84" s="8">
        <f t="shared" si="55"/>
        <v>31</v>
      </c>
      <c r="BO84" s="8">
        <f t="shared" si="56"/>
        <v>31</v>
      </c>
      <c r="BP84" s="139">
        <f t="shared" si="57"/>
        <v>-1.0399999999999991</v>
      </c>
      <c r="BQ84" s="139">
        <f t="shared" si="58"/>
        <v>-1.0399999999999991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980</v>
      </c>
      <c r="G85" s="16">
        <f>'[3]26'!G87</f>
        <v>0</v>
      </c>
      <c r="H85" s="17">
        <f t="shared" si="59"/>
        <v>1300</v>
      </c>
      <c r="I85" s="15">
        <f>'[3]26'!J87</f>
        <v>310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279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279</v>
      </c>
      <c r="AT85" s="8">
        <v>29.96</v>
      </c>
      <c r="AU85" s="8">
        <v>29.96</v>
      </c>
      <c r="AW85" s="199">
        <v>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0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29.96</v>
      </c>
      <c r="BM85" s="8">
        <f t="shared" si="54"/>
        <v>29.96</v>
      </c>
      <c r="BN85" s="8">
        <f t="shared" si="55"/>
        <v>0</v>
      </c>
      <c r="BO85" s="8">
        <f t="shared" si="56"/>
        <v>31</v>
      </c>
      <c r="BP85" s="139">
        <f t="shared" si="57"/>
        <v>29.96</v>
      </c>
      <c r="BQ85" s="139">
        <f t="shared" si="58"/>
        <v>-1.0399999999999991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980</v>
      </c>
      <c r="G86" s="16">
        <f>'[3]26'!G88</f>
        <v>0</v>
      </c>
      <c r="H86" s="17">
        <f t="shared" si="59"/>
        <v>1300</v>
      </c>
      <c r="I86" s="15">
        <f>'[3]26'!J88</f>
        <v>310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279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279</v>
      </c>
      <c r="AT86" s="8">
        <v>29.96</v>
      </c>
      <c r="AU86" s="8">
        <v>29.96</v>
      </c>
      <c r="AW86" s="199">
        <v>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0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29.96</v>
      </c>
      <c r="BM86" s="8">
        <f t="shared" si="54"/>
        <v>29.96</v>
      </c>
      <c r="BN86" s="8">
        <f t="shared" si="55"/>
        <v>0</v>
      </c>
      <c r="BO86" s="8">
        <f t="shared" si="56"/>
        <v>31</v>
      </c>
      <c r="BP86" s="139">
        <f t="shared" si="57"/>
        <v>29.96</v>
      </c>
      <c r="BQ86" s="139">
        <f t="shared" si="58"/>
        <v>-1.0399999999999991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980</v>
      </c>
      <c r="G87" s="16">
        <f>'[3]26'!G89</f>
        <v>0</v>
      </c>
      <c r="H87" s="17">
        <f t="shared" si="59"/>
        <v>1300</v>
      </c>
      <c r="I87" s="15">
        <f>'[3]26'!J89</f>
        <v>280.22000000000003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280.22000000000003</v>
      </c>
      <c r="P87" s="18">
        <f>frq!C87</f>
        <v>1</v>
      </c>
      <c r="Q87" s="15">
        <f t="shared" si="33"/>
        <v>280.22000000000003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280.22000000000003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248.22000000000003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248.22000000000003</v>
      </c>
      <c r="AT87" s="8">
        <v>30.71</v>
      </c>
      <c r="AU87" s="8">
        <v>30.71</v>
      </c>
      <c r="AW87" s="199">
        <v>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0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30.71</v>
      </c>
      <c r="BM87" s="8">
        <f t="shared" si="54"/>
        <v>30.71</v>
      </c>
      <c r="BN87" s="8">
        <f t="shared" si="55"/>
        <v>0</v>
      </c>
      <c r="BO87" s="8">
        <f t="shared" si="56"/>
        <v>32</v>
      </c>
      <c r="BP87" s="139">
        <f t="shared" si="57"/>
        <v>30.71</v>
      </c>
      <c r="BQ87" s="139">
        <f t="shared" si="58"/>
        <v>-1.2899999999999991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980</v>
      </c>
      <c r="G88" s="16">
        <f>'[3]26'!G90</f>
        <v>0</v>
      </c>
      <c r="H88" s="17">
        <f t="shared" si="59"/>
        <v>1300</v>
      </c>
      <c r="I88" s="15">
        <f>'[3]26'!J90</f>
        <v>280.22000000000003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280.22000000000003</v>
      </c>
      <c r="P88" s="18">
        <f>frq!C88</f>
        <v>1</v>
      </c>
      <c r="Q88" s="15">
        <f t="shared" si="33"/>
        <v>280.22000000000003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280.22000000000003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248.22000000000003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248.22000000000003</v>
      </c>
      <c r="AT88" s="8">
        <v>30.71</v>
      </c>
      <c r="AU88" s="8">
        <v>30.71</v>
      </c>
      <c r="AW88" s="199">
        <v>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0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30.71</v>
      </c>
      <c r="BM88" s="8">
        <f t="shared" si="54"/>
        <v>30.71</v>
      </c>
      <c r="BN88" s="8">
        <f t="shared" si="55"/>
        <v>0</v>
      </c>
      <c r="BO88" s="8">
        <f t="shared" si="56"/>
        <v>32</v>
      </c>
      <c r="BP88" s="139">
        <f t="shared" si="57"/>
        <v>30.71</v>
      </c>
      <c r="BQ88" s="139">
        <f t="shared" si="58"/>
        <v>-1.2899999999999991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980</v>
      </c>
      <c r="G89" s="16">
        <f>'[3]26'!G91</f>
        <v>0</v>
      </c>
      <c r="H89" s="17">
        <f t="shared" si="59"/>
        <v>1300</v>
      </c>
      <c r="I89" s="15">
        <f>'[3]26'!J91</f>
        <v>280.22000000000003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280.22000000000003</v>
      </c>
      <c r="P89" s="18">
        <f>frq!C89</f>
        <v>1</v>
      </c>
      <c r="Q89" s="15">
        <f t="shared" si="33"/>
        <v>280.22000000000003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280.22000000000003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248.22000000000003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248.22000000000003</v>
      </c>
      <c r="AT89" s="8">
        <v>0</v>
      </c>
      <c r="AU89" s="8">
        <v>30.93</v>
      </c>
      <c r="AW89" s="199">
        <v>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0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30.93</v>
      </c>
      <c r="BN89" s="8">
        <f t="shared" si="55"/>
        <v>0</v>
      </c>
      <c r="BO89" s="8">
        <f t="shared" si="56"/>
        <v>32</v>
      </c>
      <c r="BP89" s="139">
        <f t="shared" si="57"/>
        <v>0</v>
      </c>
      <c r="BQ89" s="139">
        <f t="shared" si="58"/>
        <v>-1.0700000000000003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980</v>
      </c>
      <c r="G90" s="16">
        <f>'[3]26'!G92</f>
        <v>0</v>
      </c>
      <c r="H90" s="17">
        <f t="shared" si="59"/>
        <v>1300</v>
      </c>
      <c r="I90" s="15">
        <f>'[3]26'!J92</f>
        <v>280.22000000000003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280.22000000000003</v>
      </c>
      <c r="P90" s="18">
        <f>frq!C90</f>
        <v>1</v>
      </c>
      <c r="Q90" s="15">
        <f t="shared" si="33"/>
        <v>280.22000000000003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280.22000000000003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248.22000000000003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248.22000000000003</v>
      </c>
      <c r="AT90" s="8">
        <v>0</v>
      </c>
      <c r="AU90" s="8">
        <v>30.93</v>
      </c>
      <c r="AW90" s="199">
        <v>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0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30.93</v>
      </c>
      <c r="BN90" s="8">
        <f t="shared" si="55"/>
        <v>0</v>
      </c>
      <c r="BO90" s="8">
        <f t="shared" si="56"/>
        <v>32</v>
      </c>
      <c r="BP90" s="139">
        <f t="shared" si="57"/>
        <v>0</v>
      </c>
      <c r="BQ90" s="139">
        <f t="shared" si="58"/>
        <v>-1.0700000000000003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980</v>
      </c>
      <c r="G91" s="16">
        <f>'[3]26'!G93</f>
        <v>0</v>
      </c>
      <c r="H91" s="17">
        <f t="shared" si="59"/>
        <v>1300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10.89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10.89</v>
      </c>
      <c r="AE91" s="8">
        <f t="shared" si="43"/>
        <v>10.89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10.89</v>
      </c>
      <c r="AL91" s="8">
        <f t="shared" si="35"/>
        <v>248.22000000000003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248.22000000000003</v>
      </c>
      <c r="AT91" s="8">
        <v>0</v>
      </c>
      <c r="AU91" s="8">
        <v>30.93</v>
      </c>
      <c r="AW91" s="199">
        <v>10.89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10.89</v>
      </c>
      <c r="BD91" s="199">
        <v>10.89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10.89</v>
      </c>
      <c r="BL91" s="8">
        <f t="shared" si="53"/>
        <v>0</v>
      </c>
      <c r="BM91" s="8">
        <f t="shared" si="54"/>
        <v>30.93</v>
      </c>
      <c r="BN91" s="8">
        <f t="shared" si="55"/>
        <v>10.89</v>
      </c>
      <c r="BO91" s="8">
        <f t="shared" si="56"/>
        <v>10.89</v>
      </c>
      <c r="BP91" s="139">
        <f t="shared" si="57"/>
        <v>-10.89</v>
      </c>
      <c r="BQ91" s="139">
        <f t="shared" si="58"/>
        <v>20.04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980</v>
      </c>
      <c r="G92" s="16">
        <f>'[3]26'!G94</f>
        <v>0</v>
      </c>
      <c r="H92" s="17">
        <f t="shared" si="59"/>
        <v>1300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10.89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10.89</v>
      </c>
      <c r="AE92" s="8">
        <f t="shared" si="43"/>
        <v>10.89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10.89</v>
      </c>
      <c r="AL92" s="8">
        <f t="shared" si="35"/>
        <v>248.22000000000003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248.22000000000003</v>
      </c>
      <c r="AT92" s="8">
        <v>0</v>
      </c>
      <c r="AU92" s="8">
        <v>30.93</v>
      </c>
      <c r="AW92" s="199">
        <v>10.89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10.89</v>
      </c>
      <c r="BD92" s="199">
        <v>10.89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10.89</v>
      </c>
      <c r="BL92" s="8">
        <f t="shared" si="53"/>
        <v>0</v>
      </c>
      <c r="BM92" s="8">
        <f t="shared" si="54"/>
        <v>30.93</v>
      </c>
      <c r="BN92" s="8">
        <f t="shared" si="55"/>
        <v>10.89</v>
      </c>
      <c r="BO92" s="8">
        <f t="shared" si="56"/>
        <v>10.89</v>
      </c>
      <c r="BP92" s="139">
        <f t="shared" si="57"/>
        <v>-10.89</v>
      </c>
      <c r="BQ92" s="139">
        <f t="shared" si="58"/>
        <v>20.04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980</v>
      </c>
      <c r="G93" s="16">
        <f>'[3]26'!G95</f>
        <v>0</v>
      </c>
      <c r="H93" s="17">
        <f t="shared" si="59"/>
        <v>1300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10.89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10.89</v>
      </c>
      <c r="AE93" s="8">
        <f t="shared" si="43"/>
        <v>10.89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10.89</v>
      </c>
      <c r="AL93" s="8">
        <f t="shared" si="35"/>
        <v>248.22000000000003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248.22000000000003</v>
      </c>
      <c r="AT93" s="8">
        <v>0</v>
      </c>
      <c r="AU93" s="8">
        <v>30.93</v>
      </c>
      <c r="AW93" s="199">
        <v>10.89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10.89</v>
      </c>
      <c r="BD93" s="199">
        <v>10.89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10.89</v>
      </c>
      <c r="BL93" s="8">
        <f t="shared" si="53"/>
        <v>0</v>
      </c>
      <c r="BM93" s="8">
        <f t="shared" si="54"/>
        <v>30.93</v>
      </c>
      <c r="BN93" s="8">
        <f t="shared" si="55"/>
        <v>10.89</v>
      </c>
      <c r="BO93" s="8">
        <f t="shared" si="56"/>
        <v>10.89</v>
      </c>
      <c r="BP93" s="139">
        <f t="shared" si="57"/>
        <v>-10.89</v>
      </c>
      <c r="BQ93" s="139">
        <f t="shared" si="58"/>
        <v>20.04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980</v>
      </c>
      <c r="G94" s="16">
        <f>'[3]26'!G96</f>
        <v>0</v>
      </c>
      <c r="H94" s="17">
        <f t="shared" si="59"/>
        <v>1300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10.89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10.89</v>
      </c>
      <c r="AE94" s="8">
        <f t="shared" si="43"/>
        <v>10.89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10.89</v>
      </c>
      <c r="AL94" s="8">
        <f t="shared" si="35"/>
        <v>248.22000000000003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248.22000000000003</v>
      </c>
      <c r="AT94" s="8">
        <v>0</v>
      </c>
      <c r="AU94" s="8">
        <v>30.93</v>
      </c>
      <c r="AW94" s="199">
        <v>10.89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10.89</v>
      </c>
      <c r="BD94" s="199">
        <v>10.89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10.89</v>
      </c>
      <c r="BL94" s="8">
        <f t="shared" si="53"/>
        <v>0</v>
      </c>
      <c r="BM94" s="8">
        <f t="shared" si="54"/>
        <v>30.93</v>
      </c>
      <c r="BN94" s="8">
        <f t="shared" si="55"/>
        <v>10.89</v>
      </c>
      <c r="BO94" s="8">
        <f t="shared" si="56"/>
        <v>10.89</v>
      </c>
      <c r="BP94" s="139">
        <f t="shared" si="57"/>
        <v>-10.89</v>
      </c>
      <c r="BQ94" s="139">
        <f t="shared" si="58"/>
        <v>20.04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980</v>
      </c>
      <c r="G95" s="16">
        <f>'[3]26'!G97</f>
        <v>0</v>
      </c>
      <c r="H95" s="17">
        <f t="shared" si="59"/>
        <v>1300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10.89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10.89</v>
      </c>
      <c r="AE95" s="8">
        <f t="shared" si="43"/>
        <v>10.89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10.89</v>
      </c>
      <c r="AL95" s="8">
        <f t="shared" si="35"/>
        <v>248.22000000000003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248.22000000000003</v>
      </c>
      <c r="AT95" s="8">
        <v>0</v>
      </c>
      <c r="AU95" s="8">
        <v>30.93</v>
      </c>
      <c r="AW95" s="199">
        <v>10.89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10.89</v>
      </c>
      <c r="BD95" s="199">
        <v>10.89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10.89</v>
      </c>
      <c r="BL95" s="8">
        <f t="shared" si="53"/>
        <v>0</v>
      </c>
      <c r="BM95" s="8">
        <f t="shared" si="54"/>
        <v>30.93</v>
      </c>
      <c r="BN95" s="8">
        <f t="shared" si="55"/>
        <v>10.89</v>
      </c>
      <c r="BO95" s="8">
        <f t="shared" si="56"/>
        <v>10.89</v>
      </c>
      <c r="BP95" s="139">
        <f t="shared" si="57"/>
        <v>-10.89</v>
      </c>
      <c r="BQ95" s="139">
        <f t="shared" si="58"/>
        <v>20.04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980</v>
      </c>
      <c r="G96" s="16">
        <f>'[3]26'!G98</f>
        <v>0</v>
      </c>
      <c r="H96" s="17">
        <f t="shared" si="59"/>
        <v>1300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10.89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10.89</v>
      </c>
      <c r="AE96" s="8">
        <f t="shared" si="43"/>
        <v>10.89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10.89</v>
      </c>
      <c r="AL96" s="8">
        <f t="shared" si="35"/>
        <v>248.22000000000003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248.22000000000003</v>
      </c>
      <c r="AT96" s="8">
        <v>0</v>
      </c>
      <c r="AU96" s="8">
        <v>30.93</v>
      </c>
      <c r="AW96" s="199">
        <v>10.89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10.89</v>
      </c>
      <c r="BD96" s="199">
        <v>10.89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10.89</v>
      </c>
      <c r="BL96" s="8">
        <f t="shared" si="53"/>
        <v>0</v>
      </c>
      <c r="BM96" s="8">
        <f t="shared" si="54"/>
        <v>30.93</v>
      </c>
      <c r="BN96" s="8">
        <f t="shared" si="55"/>
        <v>10.89</v>
      </c>
      <c r="BO96" s="8">
        <f t="shared" si="56"/>
        <v>10.89</v>
      </c>
      <c r="BP96" s="139">
        <f t="shared" si="57"/>
        <v>-10.89</v>
      </c>
      <c r="BQ96" s="139">
        <f t="shared" si="58"/>
        <v>20.04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980</v>
      </c>
      <c r="G97" s="16">
        <f>'[3]26'!G99</f>
        <v>0</v>
      </c>
      <c r="H97" s="17">
        <f t="shared" si="59"/>
        <v>1300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10.89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10.89</v>
      </c>
      <c r="AE97" s="8">
        <f t="shared" si="43"/>
        <v>10.89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10.89</v>
      </c>
      <c r="AL97" s="8">
        <f t="shared" si="35"/>
        <v>248.22000000000003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248.22000000000003</v>
      </c>
      <c r="AT97" s="8">
        <v>10.53</v>
      </c>
      <c r="AU97" s="8">
        <v>10.53</v>
      </c>
      <c r="AW97" s="199">
        <v>10.89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10.89</v>
      </c>
      <c r="BD97" s="199">
        <v>10.89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10.89</v>
      </c>
      <c r="BL97" s="8">
        <f t="shared" si="53"/>
        <v>10.53</v>
      </c>
      <c r="BM97" s="8">
        <f t="shared" si="54"/>
        <v>10.53</v>
      </c>
      <c r="BN97" s="8">
        <f t="shared" si="55"/>
        <v>10.89</v>
      </c>
      <c r="BO97" s="8">
        <f t="shared" si="56"/>
        <v>10.89</v>
      </c>
      <c r="BP97" s="139">
        <f t="shared" si="57"/>
        <v>-0.36000000000000121</v>
      </c>
      <c r="BQ97" s="139">
        <f t="shared" si="58"/>
        <v>-0.36000000000000121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980</v>
      </c>
      <c r="G98" s="16">
        <f>'[3]26'!G100</f>
        <v>0</v>
      </c>
      <c r="H98" s="17">
        <f t="shared" si="59"/>
        <v>1300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10.89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10.89</v>
      </c>
      <c r="AE98" s="8">
        <f t="shared" si="43"/>
        <v>10.89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10.89</v>
      </c>
      <c r="AL98" s="8">
        <f t="shared" si="35"/>
        <v>248.22000000000003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248.22000000000003</v>
      </c>
      <c r="AT98" s="8">
        <v>10.53</v>
      </c>
      <c r="AU98" s="8">
        <v>10.53</v>
      </c>
      <c r="AW98" s="199">
        <v>10.89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10.89</v>
      </c>
      <c r="BD98" s="199">
        <v>10.89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10.89</v>
      </c>
      <c r="BL98" s="8">
        <f t="shared" si="53"/>
        <v>10.53</v>
      </c>
      <c r="BM98" s="8">
        <f t="shared" si="54"/>
        <v>10.53</v>
      </c>
      <c r="BN98" s="8">
        <f t="shared" si="55"/>
        <v>10.89</v>
      </c>
      <c r="BO98" s="8">
        <f t="shared" si="56"/>
        <v>10.89</v>
      </c>
      <c r="BP98" s="139">
        <f t="shared" si="57"/>
        <v>-0.36000000000000121</v>
      </c>
      <c r="BQ98" s="139">
        <f t="shared" si="58"/>
        <v>-0.36000000000000121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6.605220000000001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6.605220000000001</v>
      </c>
      <c r="P99" s="15">
        <f t="shared" si="62"/>
        <v>2.4E-2</v>
      </c>
      <c r="Q99" s="15">
        <f t="shared" si="62"/>
        <v>6.605220000000001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6.605220000000001</v>
      </c>
      <c r="X99" s="15">
        <f t="shared" si="62"/>
        <v>0.57405499999999987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0.57405499999999987</v>
      </c>
      <c r="AE99" s="15">
        <f t="shared" si="62"/>
        <v>0.6036674999999998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0.6036674999999998</v>
      </c>
      <c r="AL99" s="15">
        <f t="shared" si="62"/>
        <v>5.4274975000000074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5.4274975000000074</v>
      </c>
      <c r="AS99" s="15">
        <f t="shared" si="62"/>
        <v>0</v>
      </c>
      <c r="AT99" s="15">
        <f t="shared" si="62"/>
        <v>0.57623000000000024</v>
      </c>
      <c r="AU99" s="15">
        <f t="shared" si="62"/>
        <v>0.62458499999999995</v>
      </c>
      <c r="AV99" s="15">
        <f t="shared" si="62"/>
        <v>0</v>
      </c>
      <c r="AW99" s="15">
        <f t="shared" si="62"/>
        <v>0.57405499999999987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0.57405499999999987</v>
      </c>
      <c r="BD99" s="15">
        <f t="shared" si="62"/>
        <v>0.6036674999999998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0.6036674999999998</v>
      </c>
      <c r="BK99" s="15"/>
      <c r="BL99" s="15">
        <f t="shared" si="63"/>
        <v>0.57623000000000024</v>
      </c>
      <c r="BM99" s="15">
        <f t="shared" si="63"/>
        <v>0.62458499999999995</v>
      </c>
      <c r="BN99" s="15">
        <f t="shared" si="63"/>
        <v>0.57405499999999987</v>
      </c>
      <c r="BO99" s="15">
        <f t="shared" si="63"/>
        <v>0.6036674999999998</v>
      </c>
      <c r="BP99" s="15">
        <f t="shared" si="63"/>
        <v>2.174999999999989E-3</v>
      </c>
      <c r="BQ99" s="15">
        <f t="shared" si="63"/>
        <v>2.0917499999999988E-2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45195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154</v>
      </c>
      <c r="C3">
        <f>PPCL!C3</f>
        <v>0</v>
      </c>
      <c r="D3">
        <f>PPCL!M3</f>
        <v>154</v>
      </c>
      <c r="E3">
        <f>PPCL!N3</f>
        <v>0</v>
      </c>
      <c r="F3">
        <f>B3+C3</f>
        <v>154</v>
      </c>
      <c r="G3">
        <f>D3+E3</f>
        <v>154</v>
      </c>
      <c r="H3" s="112"/>
      <c r="I3">
        <f>BRPL_EOD!AE3+BRPL_EOD!AF3</f>
        <v>43.97</v>
      </c>
      <c r="J3">
        <f>BYPL_EOD!AE3+BYPL_EOD!AF3</f>
        <v>24.98</v>
      </c>
      <c r="K3">
        <f>MES_EOD!AE3+MES_EOD!AF3</f>
        <v>9.42</v>
      </c>
      <c r="L3">
        <f>NDMC_EOD!AE3+NDMC_EOD!AF3</f>
        <v>46.67</v>
      </c>
      <c r="M3">
        <f>TPDDL_EOD!AE3+TPDDL_EOD!AF3</f>
        <v>29.96</v>
      </c>
      <c r="N3">
        <f t="shared" ref="N3:N66" si="0">SUM(I3:M3)</f>
        <v>155</v>
      </c>
      <c r="O3" s="112">
        <f t="shared" ref="O3:O66" si="1">G3-N3</f>
        <v>-1</v>
      </c>
      <c r="P3">
        <v>43.686322580645161</v>
      </c>
      <c r="Q3">
        <v>24.818838709677419</v>
      </c>
      <c r="R3">
        <v>9.3592258064516134</v>
      </c>
      <c r="S3">
        <v>46.368903225806456</v>
      </c>
      <c r="T3">
        <v>29.766709677419357</v>
      </c>
      <c r="U3" s="114">
        <f t="shared" ref="U3:U66" si="2">SUM(P3:T3)</f>
        <v>154</v>
      </c>
      <c r="V3" s="112">
        <f t="shared" ref="V3:V66" si="3">G3-U3</f>
        <v>0</v>
      </c>
    </row>
    <row r="4" spans="1:22">
      <c r="A4" t="s">
        <v>46</v>
      </c>
      <c r="B4">
        <f>PPCL!B4</f>
        <v>154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154</v>
      </c>
      <c r="G4">
        <f t="shared" ref="G4:G67" si="5">D4+E4</f>
        <v>154</v>
      </c>
      <c r="H4" s="112"/>
      <c r="I4">
        <f>BRPL_EOD!AE4+BRPL_EOD!AF4</f>
        <v>43.97</v>
      </c>
      <c r="J4">
        <f>BYPL_EOD!AE4+BYPL_EOD!AF4</f>
        <v>24.98</v>
      </c>
      <c r="K4">
        <f>MES_EOD!AE4+MES_EOD!AF4</f>
        <v>9.42</v>
      </c>
      <c r="L4">
        <f>NDMC_EOD!AE4+NDMC_EOD!AF4</f>
        <v>46.67</v>
      </c>
      <c r="M4">
        <f>TPDDL_EOD!AE4+TPDDL_EOD!AF4</f>
        <v>29.96</v>
      </c>
      <c r="N4">
        <f t="shared" si="0"/>
        <v>155</v>
      </c>
      <c r="O4" s="112">
        <f t="shared" si="1"/>
        <v>-1</v>
      </c>
      <c r="P4">
        <v>43.686322580645161</v>
      </c>
      <c r="Q4">
        <v>24.818838709677419</v>
      </c>
      <c r="R4">
        <v>9.3592258064516134</v>
      </c>
      <c r="S4">
        <v>46.368903225806456</v>
      </c>
      <c r="T4">
        <v>29.766709677419357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154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154</v>
      </c>
      <c r="G5">
        <f t="shared" si="5"/>
        <v>154</v>
      </c>
      <c r="H5" s="112"/>
      <c r="I5">
        <f>BRPL_EOD!AE5+BRPL_EOD!AF5</f>
        <v>43.68</v>
      </c>
      <c r="J5">
        <f>BYPL_EOD!AE5+BYPL_EOD!AF5</f>
        <v>24.81</v>
      </c>
      <c r="K5">
        <f>MES_EOD!AE5+MES_EOD!AF5</f>
        <v>9.36</v>
      </c>
      <c r="L5">
        <f>NDMC_EOD!AE5+NDMC_EOD!AF5</f>
        <v>46.37</v>
      </c>
      <c r="M5">
        <f>TPDDL_EOD!AE5+TPDDL_EOD!AF5</f>
        <v>29.77</v>
      </c>
      <c r="N5">
        <f t="shared" si="0"/>
        <v>153.99</v>
      </c>
      <c r="O5" s="112">
        <f t="shared" si="1"/>
        <v>9.9999999999909051E-3</v>
      </c>
      <c r="P5">
        <v>43.68</v>
      </c>
      <c r="Q5">
        <v>24.81</v>
      </c>
      <c r="R5">
        <v>9.36</v>
      </c>
      <c r="S5">
        <v>46.379999999999981</v>
      </c>
      <c r="T5">
        <v>29.77</v>
      </c>
      <c r="U5" s="114">
        <f t="shared" si="2"/>
        <v>153.99999999999997</v>
      </c>
      <c r="V5" s="112">
        <f t="shared" si="3"/>
        <v>0</v>
      </c>
    </row>
    <row r="6" spans="1:22">
      <c r="A6" t="s">
        <v>48</v>
      </c>
      <c r="B6">
        <f>PPCL!B6</f>
        <v>154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154</v>
      </c>
      <c r="G6">
        <f t="shared" si="5"/>
        <v>154</v>
      </c>
      <c r="H6" s="112"/>
      <c r="I6">
        <f>BRPL_EOD!AE6+BRPL_EOD!AF6</f>
        <v>43.68</v>
      </c>
      <c r="J6">
        <f>BYPL_EOD!AE6+BYPL_EOD!AF6</f>
        <v>24.81</v>
      </c>
      <c r="K6">
        <f>MES_EOD!AE6+MES_EOD!AF6</f>
        <v>9.36</v>
      </c>
      <c r="L6">
        <f>NDMC_EOD!AE6+NDMC_EOD!AF6</f>
        <v>46.37</v>
      </c>
      <c r="M6">
        <f>TPDDL_EOD!AE6+TPDDL_EOD!AF6</f>
        <v>29.77</v>
      </c>
      <c r="N6">
        <f t="shared" si="0"/>
        <v>153.99</v>
      </c>
      <c r="O6" s="112">
        <f t="shared" si="1"/>
        <v>9.9999999999909051E-3</v>
      </c>
      <c r="P6">
        <v>43.68</v>
      </c>
      <c r="Q6">
        <v>24.81</v>
      </c>
      <c r="R6">
        <v>9.36</v>
      </c>
      <c r="S6">
        <v>46.379999999999981</v>
      </c>
      <c r="T6">
        <v>29.77</v>
      </c>
      <c r="U6" s="114">
        <f t="shared" si="2"/>
        <v>153.99999999999997</v>
      </c>
      <c r="V6" s="112">
        <f t="shared" si="3"/>
        <v>0</v>
      </c>
    </row>
    <row r="7" spans="1:22">
      <c r="A7" t="s">
        <v>49</v>
      </c>
      <c r="B7">
        <f>PPCL!B7</f>
        <v>154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154</v>
      </c>
      <c r="G7">
        <f t="shared" si="5"/>
        <v>154</v>
      </c>
      <c r="H7" s="112"/>
      <c r="I7">
        <f>BRPL_EOD!AE7+BRPL_EOD!AF7</f>
        <v>43.68</v>
      </c>
      <c r="J7">
        <f>BYPL_EOD!AE7+BYPL_EOD!AF7</f>
        <v>24.81</v>
      </c>
      <c r="K7">
        <f>MES_EOD!AE7+MES_EOD!AF7</f>
        <v>9.36</v>
      </c>
      <c r="L7">
        <f>NDMC_EOD!AE7+NDMC_EOD!AF7</f>
        <v>46.37</v>
      </c>
      <c r="M7">
        <f>TPDDL_EOD!AE7+TPDDL_EOD!AF7</f>
        <v>29.77</v>
      </c>
      <c r="N7">
        <f t="shared" si="0"/>
        <v>153.99</v>
      </c>
      <c r="O7" s="112">
        <f t="shared" si="1"/>
        <v>9.9999999999909051E-3</v>
      </c>
      <c r="P7">
        <v>43.68</v>
      </c>
      <c r="Q7">
        <v>24.81</v>
      </c>
      <c r="R7">
        <v>9.36</v>
      </c>
      <c r="S7">
        <v>46.379999999999981</v>
      </c>
      <c r="T7">
        <v>29.77</v>
      </c>
      <c r="U7" s="114">
        <f t="shared" si="2"/>
        <v>153.99999999999997</v>
      </c>
      <c r="V7" s="112">
        <f t="shared" si="3"/>
        <v>0</v>
      </c>
    </row>
    <row r="8" spans="1:22">
      <c r="A8" t="s">
        <v>50</v>
      </c>
      <c r="B8">
        <f>PPCL!B8</f>
        <v>154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154</v>
      </c>
      <c r="G8">
        <f t="shared" si="5"/>
        <v>154</v>
      </c>
      <c r="H8" s="112"/>
      <c r="I8">
        <f>BRPL_EOD!AE8+BRPL_EOD!AF8</f>
        <v>43.68</v>
      </c>
      <c r="J8">
        <f>BYPL_EOD!AE8+BYPL_EOD!AF8</f>
        <v>24.81</v>
      </c>
      <c r="K8">
        <f>MES_EOD!AE8+MES_EOD!AF8</f>
        <v>9.36</v>
      </c>
      <c r="L8">
        <f>NDMC_EOD!AE8+NDMC_EOD!AF8</f>
        <v>46.37</v>
      </c>
      <c r="M8">
        <f>TPDDL_EOD!AE8+TPDDL_EOD!AF8</f>
        <v>29.77</v>
      </c>
      <c r="N8">
        <f t="shared" si="0"/>
        <v>153.99</v>
      </c>
      <c r="O8" s="112">
        <f t="shared" si="1"/>
        <v>9.9999999999909051E-3</v>
      </c>
      <c r="P8">
        <v>43.68</v>
      </c>
      <c r="Q8">
        <v>24.81</v>
      </c>
      <c r="R8">
        <v>9.36</v>
      </c>
      <c r="S8">
        <v>46.379999999999981</v>
      </c>
      <c r="T8">
        <v>29.77</v>
      </c>
      <c r="U8" s="114">
        <f t="shared" si="2"/>
        <v>153.99999999999997</v>
      </c>
      <c r="V8" s="112">
        <f t="shared" si="3"/>
        <v>0</v>
      </c>
    </row>
    <row r="9" spans="1:22">
      <c r="A9" t="s">
        <v>51</v>
      </c>
      <c r="B9">
        <f>PPCL!B9</f>
        <v>154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154</v>
      </c>
      <c r="G9">
        <f t="shared" si="5"/>
        <v>154</v>
      </c>
      <c r="H9" s="112"/>
      <c r="I9">
        <f>BRPL_EOD!AE9+BRPL_EOD!AF9</f>
        <v>43.68</v>
      </c>
      <c r="J9">
        <f>BYPL_EOD!AE9+BYPL_EOD!AF9</f>
        <v>24.81</v>
      </c>
      <c r="K9">
        <f>MES_EOD!AE9+MES_EOD!AF9</f>
        <v>9.36</v>
      </c>
      <c r="L9">
        <f>NDMC_EOD!AE9+NDMC_EOD!AF9</f>
        <v>46.37</v>
      </c>
      <c r="M9">
        <f>TPDDL_EOD!AE9+TPDDL_EOD!AF9</f>
        <v>29.77</v>
      </c>
      <c r="N9">
        <f t="shared" si="0"/>
        <v>153.99</v>
      </c>
      <c r="O9" s="112">
        <f t="shared" si="1"/>
        <v>9.9999999999909051E-3</v>
      </c>
      <c r="P9">
        <v>43.68</v>
      </c>
      <c r="Q9">
        <v>24.81</v>
      </c>
      <c r="R9">
        <v>9.36</v>
      </c>
      <c r="S9">
        <v>46.379999999999981</v>
      </c>
      <c r="T9">
        <v>29.77</v>
      </c>
      <c r="U9" s="114">
        <f t="shared" si="2"/>
        <v>153.99999999999997</v>
      </c>
      <c r="V9" s="112">
        <f t="shared" si="3"/>
        <v>0</v>
      </c>
    </row>
    <row r="10" spans="1:22">
      <c r="A10" t="s">
        <v>52</v>
      </c>
      <c r="B10">
        <f>PPCL!B10</f>
        <v>154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154</v>
      </c>
      <c r="G10">
        <f t="shared" si="5"/>
        <v>154</v>
      </c>
      <c r="H10" s="112"/>
      <c r="I10">
        <f>BRPL_EOD!AE10+BRPL_EOD!AF10</f>
        <v>43.68</v>
      </c>
      <c r="J10">
        <f>BYPL_EOD!AE10+BYPL_EOD!AF10</f>
        <v>24.81</v>
      </c>
      <c r="K10">
        <f>MES_EOD!AE10+MES_EOD!AF10</f>
        <v>9.36</v>
      </c>
      <c r="L10">
        <f>NDMC_EOD!AE10+NDMC_EOD!AF10</f>
        <v>46.37</v>
      </c>
      <c r="M10">
        <f>TPDDL_EOD!AE10+TPDDL_EOD!AF10</f>
        <v>29.77</v>
      </c>
      <c r="N10">
        <f t="shared" si="0"/>
        <v>153.99</v>
      </c>
      <c r="O10" s="112">
        <f t="shared" si="1"/>
        <v>9.9999999999909051E-3</v>
      </c>
      <c r="P10">
        <v>43.68</v>
      </c>
      <c r="Q10">
        <v>24.81</v>
      </c>
      <c r="R10">
        <v>9.36</v>
      </c>
      <c r="S10">
        <v>46.379999999999981</v>
      </c>
      <c r="T10">
        <v>29.77</v>
      </c>
      <c r="U10" s="114">
        <f t="shared" si="2"/>
        <v>153.99999999999997</v>
      </c>
      <c r="V10" s="112">
        <f t="shared" si="3"/>
        <v>0</v>
      </c>
    </row>
    <row r="11" spans="1:22">
      <c r="A11" t="s">
        <v>53</v>
      </c>
      <c r="B11">
        <f>PPCL!B11</f>
        <v>154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154</v>
      </c>
      <c r="G11">
        <f t="shared" si="5"/>
        <v>154</v>
      </c>
      <c r="H11" s="112"/>
      <c r="I11">
        <f>BRPL_EOD!AE11+BRPL_EOD!AF11</f>
        <v>43.68</v>
      </c>
      <c r="J11">
        <f>BYPL_EOD!AE11+BYPL_EOD!AF11</f>
        <v>24.81</v>
      </c>
      <c r="K11">
        <f>MES_EOD!AE11+MES_EOD!AF11</f>
        <v>9.36</v>
      </c>
      <c r="L11">
        <f>NDMC_EOD!AE11+NDMC_EOD!AF11</f>
        <v>46.37</v>
      </c>
      <c r="M11">
        <f>TPDDL_EOD!AE11+TPDDL_EOD!AF11</f>
        <v>29.77</v>
      </c>
      <c r="N11">
        <f t="shared" si="0"/>
        <v>153.99</v>
      </c>
      <c r="O11" s="112">
        <f t="shared" si="1"/>
        <v>9.9999999999909051E-3</v>
      </c>
      <c r="P11">
        <v>43.68</v>
      </c>
      <c r="Q11">
        <v>24.81</v>
      </c>
      <c r="R11">
        <v>9.36</v>
      </c>
      <c r="S11">
        <v>46.379999999999981</v>
      </c>
      <c r="T11">
        <v>29.77</v>
      </c>
      <c r="U11" s="114">
        <f t="shared" si="2"/>
        <v>153.99999999999997</v>
      </c>
      <c r="V11" s="112">
        <f t="shared" si="3"/>
        <v>0</v>
      </c>
    </row>
    <row r="12" spans="1:22">
      <c r="A12" t="s">
        <v>54</v>
      </c>
      <c r="B12">
        <f>PPCL!B12</f>
        <v>154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154</v>
      </c>
      <c r="G12">
        <f t="shared" si="5"/>
        <v>154</v>
      </c>
      <c r="H12" s="112"/>
      <c r="I12">
        <f>BRPL_EOD!AE12+BRPL_EOD!AF12</f>
        <v>43.68</v>
      </c>
      <c r="J12">
        <f>BYPL_EOD!AE12+BYPL_EOD!AF12</f>
        <v>24.81</v>
      </c>
      <c r="K12">
        <f>MES_EOD!AE12+MES_EOD!AF12</f>
        <v>9.36</v>
      </c>
      <c r="L12">
        <f>NDMC_EOD!AE12+NDMC_EOD!AF12</f>
        <v>46.37</v>
      </c>
      <c r="M12">
        <f>TPDDL_EOD!AE12+TPDDL_EOD!AF12</f>
        <v>29.77</v>
      </c>
      <c r="N12">
        <f t="shared" si="0"/>
        <v>153.99</v>
      </c>
      <c r="O12" s="112">
        <f t="shared" si="1"/>
        <v>9.9999999999909051E-3</v>
      </c>
      <c r="P12">
        <v>43.68</v>
      </c>
      <c r="Q12">
        <v>24.81</v>
      </c>
      <c r="R12">
        <v>9.36</v>
      </c>
      <c r="S12">
        <v>46.379999999999981</v>
      </c>
      <c r="T12">
        <v>29.77</v>
      </c>
      <c r="U12" s="114">
        <f t="shared" si="2"/>
        <v>153.99999999999997</v>
      </c>
      <c r="V12" s="112">
        <f t="shared" si="3"/>
        <v>0</v>
      </c>
    </row>
    <row r="13" spans="1:22">
      <c r="A13" t="s">
        <v>55</v>
      </c>
      <c r="B13">
        <f>PPCL!B13</f>
        <v>154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154</v>
      </c>
      <c r="G13">
        <f t="shared" si="5"/>
        <v>154</v>
      </c>
      <c r="H13" s="112"/>
      <c r="I13">
        <f>BRPL_EOD!AE13+BRPL_EOD!AF13</f>
        <v>43.68</v>
      </c>
      <c r="J13">
        <f>BYPL_EOD!AE13+BYPL_EOD!AF13</f>
        <v>24.81</v>
      </c>
      <c r="K13">
        <f>MES_EOD!AE13+MES_EOD!AF13</f>
        <v>9.36</v>
      </c>
      <c r="L13">
        <f>NDMC_EOD!AE13+NDMC_EOD!AF13</f>
        <v>46.37</v>
      </c>
      <c r="M13">
        <f>TPDDL_EOD!AE13+TPDDL_EOD!AF13</f>
        <v>29.77</v>
      </c>
      <c r="N13">
        <f t="shared" si="0"/>
        <v>153.99</v>
      </c>
      <c r="O13" s="112">
        <f t="shared" si="1"/>
        <v>9.9999999999909051E-3</v>
      </c>
      <c r="P13">
        <v>43.68</v>
      </c>
      <c r="Q13">
        <v>24.81</v>
      </c>
      <c r="R13">
        <v>9.36</v>
      </c>
      <c r="S13">
        <v>46.379999999999981</v>
      </c>
      <c r="T13">
        <v>29.77</v>
      </c>
      <c r="U13" s="114">
        <f t="shared" si="2"/>
        <v>153.99999999999997</v>
      </c>
      <c r="V13" s="112">
        <f t="shared" si="3"/>
        <v>0</v>
      </c>
    </row>
    <row r="14" spans="1:22">
      <c r="A14" t="s">
        <v>56</v>
      </c>
      <c r="B14">
        <f>PPCL!B14</f>
        <v>154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154</v>
      </c>
      <c r="G14">
        <f t="shared" si="5"/>
        <v>154</v>
      </c>
      <c r="H14" s="112"/>
      <c r="I14">
        <f>BRPL_EOD!AE14+BRPL_EOD!AF14</f>
        <v>43.68</v>
      </c>
      <c r="J14">
        <f>BYPL_EOD!AE14+BYPL_EOD!AF14</f>
        <v>24.81</v>
      </c>
      <c r="K14">
        <f>MES_EOD!AE14+MES_EOD!AF14</f>
        <v>9.36</v>
      </c>
      <c r="L14">
        <f>NDMC_EOD!AE14+NDMC_EOD!AF14</f>
        <v>46.37</v>
      </c>
      <c r="M14">
        <f>TPDDL_EOD!AE14+TPDDL_EOD!AF14</f>
        <v>29.77</v>
      </c>
      <c r="N14">
        <f t="shared" si="0"/>
        <v>153.99</v>
      </c>
      <c r="O14" s="112">
        <f t="shared" si="1"/>
        <v>9.9999999999909051E-3</v>
      </c>
      <c r="P14">
        <v>43.68</v>
      </c>
      <c r="Q14">
        <v>24.81</v>
      </c>
      <c r="R14">
        <v>9.36</v>
      </c>
      <c r="S14">
        <v>46.379999999999981</v>
      </c>
      <c r="T14">
        <v>29.77</v>
      </c>
      <c r="U14" s="114">
        <f t="shared" si="2"/>
        <v>153.99999999999997</v>
      </c>
      <c r="V14" s="112">
        <f t="shared" si="3"/>
        <v>0</v>
      </c>
    </row>
    <row r="15" spans="1:22">
      <c r="A15" t="s">
        <v>57</v>
      </c>
      <c r="B15">
        <f>PPCL!B15</f>
        <v>154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154</v>
      </c>
      <c r="G15">
        <f t="shared" si="5"/>
        <v>154</v>
      </c>
      <c r="H15" s="112"/>
      <c r="I15">
        <f>BRPL_EOD!AE15+BRPL_EOD!AF15</f>
        <v>43.68</v>
      </c>
      <c r="J15">
        <f>BYPL_EOD!AE15+BYPL_EOD!AF15</f>
        <v>24.81</v>
      </c>
      <c r="K15">
        <f>MES_EOD!AE15+MES_EOD!AF15</f>
        <v>9.36</v>
      </c>
      <c r="L15">
        <f>NDMC_EOD!AE15+NDMC_EOD!AF15</f>
        <v>46.37</v>
      </c>
      <c r="M15">
        <f>TPDDL_EOD!AE15+TPDDL_EOD!AF15</f>
        <v>29.77</v>
      </c>
      <c r="N15">
        <f t="shared" si="0"/>
        <v>153.99</v>
      </c>
      <c r="O15" s="112">
        <f t="shared" si="1"/>
        <v>9.9999999999909051E-3</v>
      </c>
      <c r="P15">
        <v>43.68</v>
      </c>
      <c r="Q15">
        <v>24.81</v>
      </c>
      <c r="R15">
        <v>9.36</v>
      </c>
      <c r="S15">
        <v>46.379999999999981</v>
      </c>
      <c r="T15">
        <v>29.77</v>
      </c>
      <c r="U15" s="114">
        <f t="shared" si="2"/>
        <v>153.99999999999997</v>
      </c>
      <c r="V15" s="112">
        <f t="shared" si="3"/>
        <v>0</v>
      </c>
    </row>
    <row r="16" spans="1:22">
      <c r="A16" t="s">
        <v>58</v>
      </c>
      <c r="B16">
        <f>PPCL!B16</f>
        <v>154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154</v>
      </c>
      <c r="G16">
        <f t="shared" si="5"/>
        <v>154</v>
      </c>
      <c r="H16" s="112"/>
      <c r="I16">
        <f>BRPL_EOD!AE16+BRPL_EOD!AF16</f>
        <v>43.68</v>
      </c>
      <c r="J16">
        <f>BYPL_EOD!AE16+BYPL_EOD!AF16</f>
        <v>24.81</v>
      </c>
      <c r="K16">
        <f>MES_EOD!AE16+MES_EOD!AF16</f>
        <v>9.36</v>
      </c>
      <c r="L16">
        <f>NDMC_EOD!AE16+NDMC_EOD!AF16</f>
        <v>46.37</v>
      </c>
      <c r="M16">
        <f>TPDDL_EOD!AE16+TPDDL_EOD!AF16</f>
        <v>29.77</v>
      </c>
      <c r="N16">
        <f t="shared" si="0"/>
        <v>153.99</v>
      </c>
      <c r="O16" s="112">
        <f t="shared" si="1"/>
        <v>9.9999999999909051E-3</v>
      </c>
      <c r="P16">
        <v>43.68</v>
      </c>
      <c r="Q16">
        <v>24.81</v>
      </c>
      <c r="R16">
        <v>9.36</v>
      </c>
      <c r="S16">
        <v>46.379999999999981</v>
      </c>
      <c r="T16">
        <v>29.77</v>
      </c>
      <c r="U16" s="114">
        <f t="shared" si="2"/>
        <v>153.99999999999997</v>
      </c>
      <c r="V16" s="112">
        <f t="shared" si="3"/>
        <v>0</v>
      </c>
    </row>
    <row r="17" spans="1:22">
      <c r="A17" t="s">
        <v>59</v>
      </c>
      <c r="B17">
        <f>PPCL!B17</f>
        <v>154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154</v>
      </c>
      <c r="G17">
        <f t="shared" si="5"/>
        <v>154</v>
      </c>
      <c r="H17" s="112"/>
      <c r="I17">
        <f>BRPL_EOD!AE17+BRPL_EOD!AF17</f>
        <v>43.68</v>
      </c>
      <c r="J17">
        <f>BYPL_EOD!AE17+BYPL_EOD!AF17</f>
        <v>24.81</v>
      </c>
      <c r="K17">
        <f>MES_EOD!AE17+MES_EOD!AF17</f>
        <v>9.36</v>
      </c>
      <c r="L17">
        <f>NDMC_EOD!AE17+NDMC_EOD!AF17</f>
        <v>46.37</v>
      </c>
      <c r="M17">
        <f>TPDDL_EOD!AE17+TPDDL_EOD!AF17</f>
        <v>29.77</v>
      </c>
      <c r="N17">
        <f t="shared" si="0"/>
        <v>153.99</v>
      </c>
      <c r="O17" s="112">
        <f t="shared" si="1"/>
        <v>9.9999999999909051E-3</v>
      </c>
      <c r="P17">
        <v>43.68</v>
      </c>
      <c r="Q17">
        <v>24.81</v>
      </c>
      <c r="R17">
        <v>9.36</v>
      </c>
      <c r="S17">
        <v>46.379999999999981</v>
      </c>
      <c r="T17">
        <v>29.77</v>
      </c>
      <c r="U17" s="114">
        <f t="shared" si="2"/>
        <v>153.99999999999997</v>
      </c>
      <c r="V17" s="112">
        <f t="shared" si="3"/>
        <v>0</v>
      </c>
    </row>
    <row r="18" spans="1:22">
      <c r="A18" t="s">
        <v>60</v>
      </c>
      <c r="B18">
        <f>PPCL!B18</f>
        <v>154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154</v>
      </c>
      <c r="G18">
        <f t="shared" si="5"/>
        <v>154</v>
      </c>
      <c r="H18" s="112"/>
      <c r="I18">
        <f>BRPL_EOD!AE18+BRPL_EOD!AF18</f>
        <v>43.68</v>
      </c>
      <c r="J18">
        <f>BYPL_EOD!AE18+BYPL_EOD!AF18</f>
        <v>24.81</v>
      </c>
      <c r="K18">
        <f>MES_EOD!AE18+MES_EOD!AF18</f>
        <v>9.36</v>
      </c>
      <c r="L18">
        <f>NDMC_EOD!AE18+NDMC_EOD!AF18</f>
        <v>46.37</v>
      </c>
      <c r="M18">
        <f>TPDDL_EOD!AE18+TPDDL_EOD!AF18</f>
        <v>29.77</v>
      </c>
      <c r="N18">
        <f t="shared" si="0"/>
        <v>153.99</v>
      </c>
      <c r="O18" s="112">
        <f t="shared" si="1"/>
        <v>9.9999999999909051E-3</v>
      </c>
      <c r="P18">
        <v>43.68</v>
      </c>
      <c r="Q18">
        <v>24.81</v>
      </c>
      <c r="R18">
        <v>9.36</v>
      </c>
      <c r="S18">
        <v>46.379999999999981</v>
      </c>
      <c r="T18">
        <v>29.77</v>
      </c>
      <c r="U18" s="114">
        <f t="shared" si="2"/>
        <v>153.99999999999997</v>
      </c>
      <c r="V18" s="112">
        <f t="shared" si="3"/>
        <v>0</v>
      </c>
    </row>
    <row r="19" spans="1:22">
      <c r="A19" t="s">
        <v>61</v>
      </c>
      <c r="B19">
        <f>PPCL!B19</f>
        <v>154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154</v>
      </c>
      <c r="G19">
        <f t="shared" si="5"/>
        <v>154</v>
      </c>
      <c r="H19" s="112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2">
        <f t="shared" si="1"/>
        <v>9.9999999999909051E-3</v>
      </c>
      <c r="P19">
        <v>43.68</v>
      </c>
      <c r="Q19">
        <v>24.81</v>
      </c>
      <c r="R19">
        <v>9.36</v>
      </c>
      <c r="S19">
        <v>46.379999999999981</v>
      </c>
      <c r="T19">
        <v>29.77</v>
      </c>
      <c r="U19" s="114">
        <f t="shared" si="2"/>
        <v>153.99999999999997</v>
      </c>
      <c r="V19" s="112">
        <f t="shared" si="3"/>
        <v>0</v>
      </c>
    </row>
    <row r="20" spans="1:22">
      <c r="A20" t="s">
        <v>62</v>
      </c>
      <c r="B20">
        <f>PPCL!B20</f>
        <v>154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154</v>
      </c>
      <c r="G20">
        <f t="shared" si="5"/>
        <v>154</v>
      </c>
      <c r="H20" s="112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2">
        <f t="shared" si="1"/>
        <v>9.9999999999909051E-3</v>
      </c>
      <c r="P20">
        <v>43.68</v>
      </c>
      <c r="Q20">
        <v>24.81</v>
      </c>
      <c r="R20">
        <v>9.36</v>
      </c>
      <c r="S20">
        <v>46.379999999999981</v>
      </c>
      <c r="T20">
        <v>29.77</v>
      </c>
      <c r="U20" s="114">
        <f t="shared" si="2"/>
        <v>153.99999999999997</v>
      </c>
      <c r="V20" s="112">
        <f t="shared" si="3"/>
        <v>0</v>
      </c>
    </row>
    <row r="21" spans="1:22">
      <c r="A21" t="s">
        <v>63</v>
      </c>
      <c r="B21">
        <f>PPCL!B21</f>
        <v>154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154</v>
      </c>
      <c r="G21">
        <f t="shared" si="5"/>
        <v>154</v>
      </c>
      <c r="H21" s="112"/>
      <c r="I21">
        <f>BRPL_EOD!AE21+BRPL_EOD!AF21</f>
        <v>43.68</v>
      </c>
      <c r="J21">
        <f>BYPL_EOD!AE21+BYPL_EOD!AF21</f>
        <v>24.81</v>
      </c>
      <c r="K21">
        <f>MES_EOD!AE21+MES_EOD!AF21</f>
        <v>9.36</v>
      </c>
      <c r="L21">
        <f>NDMC_EOD!AE21+NDMC_EOD!AF21</f>
        <v>46.37</v>
      </c>
      <c r="M21">
        <f>TPDDL_EOD!AE21+TPDDL_EOD!AF21</f>
        <v>29.77</v>
      </c>
      <c r="N21">
        <f t="shared" si="0"/>
        <v>153.99</v>
      </c>
      <c r="O21" s="112">
        <f t="shared" si="1"/>
        <v>9.9999999999909051E-3</v>
      </c>
      <c r="P21">
        <v>43.68</v>
      </c>
      <c r="Q21">
        <v>24.81</v>
      </c>
      <c r="R21">
        <v>9.36</v>
      </c>
      <c r="S21">
        <v>46.379999999999981</v>
      </c>
      <c r="T21">
        <v>29.77</v>
      </c>
      <c r="U21" s="114">
        <f t="shared" si="2"/>
        <v>153.99999999999997</v>
      </c>
      <c r="V21" s="112">
        <f t="shared" si="3"/>
        <v>0</v>
      </c>
    </row>
    <row r="22" spans="1:22">
      <c r="A22" t="s">
        <v>64</v>
      </c>
      <c r="B22">
        <f>PPCL!B22</f>
        <v>154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154</v>
      </c>
      <c r="G22">
        <f t="shared" si="5"/>
        <v>154</v>
      </c>
      <c r="H22" s="112"/>
      <c r="I22">
        <f>BRPL_EOD!AE22+BRPL_EOD!AF22</f>
        <v>43.68</v>
      </c>
      <c r="J22">
        <f>BYPL_EOD!AE22+BYPL_EOD!AF22</f>
        <v>24.81</v>
      </c>
      <c r="K22">
        <f>MES_EOD!AE22+MES_EOD!AF22</f>
        <v>9.36</v>
      </c>
      <c r="L22">
        <f>NDMC_EOD!AE22+NDMC_EOD!AF22</f>
        <v>46.37</v>
      </c>
      <c r="M22">
        <f>TPDDL_EOD!AE22+TPDDL_EOD!AF22</f>
        <v>29.77</v>
      </c>
      <c r="N22">
        <f t="shared" si="0"/>
        <v>153.99</v>
      </c>
      <c r="O22" s="112">
        <f t="shared" si="1"/>
        <v>9.9999999999909051E-3</v>
      </c>
      <c r="P22">
        <v>43.68</v>
      </c>
      <c r="Q22">
        <v>24.81</v>
      </c>
      <c r="R22">
        <v>9.36</v>
      </c>
      <c r="S22">
        <v>46.379999999999981</v>
      </c>
      <c r="T22">
        <v>29.77</v>
      </c>
      <c r="U22" s="114">
        <f t="shared" si="2"/>
        <v>153.99999999999997</v>
      </c>
      <c r="V22" s="112">
        <f t="shared" si="3"/>
        <v>0</v>
      </c>
    </row>
    <row r="23" spans="1:22">
      <c r="A23" t="s">
        <v>65</v>
      </c>
      <c r="B23">
        <f>PPCL!B23</f>
        <v>154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154</v>
      </c>
      <c r="G23">
        <f t="shared" si="5"/>
        <v>154</v>
      </c>
      <c r="H23" s="112"/>
      <c r="I23">
        <f>BRPL_EOD!AE23+BRPL_EOD!AF23</f>
        <v>43.68</v>
      </c>
      <c r="J23">
        <f>BYPL_EOD!AE23+BYPL_EOD!AF23</f>
        <v>24.81</v>
      </c>
      <c r="K23">
        <f>MES_EOD!AE23+MES_EOD!AF23</f>
        <v>9.36</v>
      </c>
      <c r="L23">
        <f>NDMC_EOD!AE23+NDMC_EOD!AF23</f>
        <v>46.37</v>
      </c>
      <c r="M23">
        <f>TPDDL_EOD!AE23+TPDDL_EOD!AF23</f>
        <v>29.77</v>
      </c>
      <c r="N23">
        <f t="shared" si="0"/>
        <v>153.99</v>
      </c>
      <c r="O23" s="112">
        <f t="shared" si="1"/>
        <v>9.9999999999909051E-3</v>
      </c>
      <c r="P23">
        <v>43.68</v>
      </c>
      <c r="Q23">
        <v>24.81</v>
      </c>
      <c r="R23">
        <v>9.36</v>
      </c>
      <c r="S23">
        <v>46.379999999999981</v>
      </c>
      <c r="T23">
        <v>29.77</v>
      </c>
      <c r="U23" s="114">
        <f t="shared" si="2"/>
        <v>153.99999999999997</v>
      </c>
      <c r="V23" s="112">
        <f t="shared" si="3"/>
        <v>0</v>
      </c>
    </row>
    <row r="24" spans="1:22">
      <c r="A24" t="s">
        <v>66</v>
      </c>
      <c r="B24">
        <f>PPCL!B24</f>
        <v>154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154</v>
      </c>
      <c r="G24">
        <f t="shared" si="5"/>
        <v>154</v>
      </c>
      <c r="H24" s="112"/>
      <c r="I24">
        <f>BRPL_EOD!AE24+BRPL_EOD!AF24</f>
        <v>43.68</v>
      </c>
      <c r="J24">
        <f>BYPL_EOD!AE24+BYPL_EOD!AF24</f>
        <v>24.81</v>
      </c>
      <c r="K24">
        <f>MES_EOD!AE24+MES_EOD!AF24</f>
        <v>9.36</v>
      </c>
      <c r="L24">
        <f>NDMC_EOD!AE24+NDMC_EOD!AF24</f>
        <v>46.37</v>
      </c>
      <c r="M24">
        <f>TPDDL_EOD!AE24+TPDDL_EOD!AF24</f>
        <v>29.77</v>
      </c>
      <c r="N24">
        <f t="shared" si="0"/>
        <v>153.99</v>
      </c>
      <c r="O24" s="112">
        <f t="shared" si="1"/>
        <v>9.9999999999909051E-3</v>
      </c>
      <c r="P24">
        <v>43.68</v>
      </c>
      <c r="Q24">
        <v>24.81</v>
      </c>
      <c r="R24">
        <v>9.36</v>
      </c>
      <c r="S24">
        <v>46.379999999999981</v>
      </c>
      <c r="T24">
        <v>29.77</v>
      </c>
      <c r="U24" s="114">
        <f t="shared" si="2"/>
        <v>153.99999999999997</v>
      </c>
      <c r="V24" s="112">
        <f t="shared" si="3"/>
        <v>0</v>
      </c>
    </row>
    <row r="25" spans="1:22">
      <c r="A25" t="s">
        <v>67</v>
      </c>
      <c r="B25">
        <f>PPCL!B25</f>
        <v>154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154</v>
      </c>
      <c r="G25">
        <f t="shared" si="5"/>
        <v>154</v>
      </c>
      <c r="H25" s="112"/>
      <c r="I25">
        <f>BRPL_EOD!AE25+BRPL_EOD!AF25</f>
        <v>43.68</v>
      </c>
      <c r="J25">
        <f>BYPL_EOD!AE25+BYPL_EOD!AF25</f>
        <v>24.81</v>
      </c>
      <c r="K25">
        <f>MES_EOD!AE25+MES_EOD!AF25</f>
        <v>9.36</v>
      </c>
      <c r="L25">
        <f>NDMC_EOD!AE25+NDMC_EOD!AF25</f>
        <v>46.37</v>
      </c>
      <c r="M25">
        <f>TPDDL_EOD!AE25+TPDDL_EOD!AF25</f>
        <v>29.77</v>
      </c>
      <c r="N25">
        <f t="shared" si="0"/>
        <v>153.99</v>
      </c>
      <c r="O25" s="112">
        <f t="shared" si="1"/>
        <v>9.9999999999909051E-3</v>
      </c>
      <c r="P25">
        <v>43.68</v>
      </c>
      <c r="Q25">
        <v>24.81</v>
      </c>
      <c r="R25">
        <v>9.36</v>
      </c>
      <c r="S25">
        <v>46.379999999999981</v>
      </c>
      <c r="T25">
        <v>29.77</v>
      </c>
      <c r="U25" s="114">
        <f t="shared" si="2"/>
        <v>153.99999999999997</v>
      </c>
      <c r="V25" s="112">
        <f t="shared" si="3"/>
        <v>0</v>
      </c>
    </row>
    <row r="26" spans="1:22">
      <c r="A26" t="s">
        <v>68</v>
      </c>
      <c r="B26">
        <f>PPCL!B26</f>
        <v>154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154</v>
      </c>
      <c r="G26">
        <f t="shared" si="5"/>
        <v>154</v>
      </c>
      <c r="H26" s="112"/>
      <c r="I26">
        <f>BRPL_EOD!AE26+BRPL_EOD!AF26</f>
        <v>43.68</v>
      </c>
      <c r="J26">
        <f>BYPL_EOD!AE26+BYPL_EOD!AF26</f>
        <v>24.81</v>
      </c>
      <c r="K26">
        <f>MES_EOD!AE26+MES_EOD!AF26</f>
        <v>9.36</v>
      </c>
      <c r="L26">
        <f>NDMC_EOD!AE26+NDMC_EOD!AF26</f>
        <v>46.37</v>
      </c>
      <c r="M26">
        <f>TPDDL_EOD!AE26+TPDDL_EOD!AF26</f>
        <v>29.77</v>
      </c>
      <c r="N26">
        <f t="shared" si="0"/>
        <v>153.99</v>
      </c>
      <c r="O26" s="112">
        <f t="shared" si="1"/>
        <v>9.9999999999909051E-3</v>
      </c>
      <c r="P26">
        <v>43.68</v>
      </c>
      <c r="Q26">
        <v>24.81</v>
      </c>
      <c r="R26">
        <v>9.36</v>
      </c>
      <c r="S26">
        <v>46.379999999999981</v>
      </c>
      <c r="T26">
        <v>29.77</v>
      </c>
      <c r="U26" s="114">
        <f t="shared" si="2"/>
        <v>153.99999999999997</v>
      </c>
      <c r="V26" s="112">
        <f t="shared" si="3"/>
        <v>0</v>
      </c>
    </row>
    <row r="27" spans="1:22">
      <c r="A27" t="s">
        <v>69</v>
      </c>
      <c r="B27">
        <f>PPCL!B27</f>
        <v>154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154</v>
      </c>
      <c r="G27">
        <f t="shared" si="5"/>
        <v>154</v>
      </c>
      <c r="H27" s="112"/>
      <c r="I27">
        <f>BRPL_EOD!AE27+BRPL_EOD!AF27</f>
        <v>43.68</v>
      </c>
      <c r="J27">
        <f>BYPL_EOD!AE27+BYPL_EOD!AF27</f>
        <v>24.81</v>
      </c>
      <c r="K27">
        <f>MES_EOD!AE27+MES_EOD!AF27</f>
        <v>9.36</v>
      </c>
      <c r="L27">
        <f>NDMC_EOD!AE27+NDMC_EOD!AF27</f>
        <v>46.37</v>
      </c>
      <c r="M27">
        <f>TPDDL_EOD!AE27+TPDDL_EOD!AF27</f>
        <v>29.77</v>
      </c>
      <c r="N27">
        <f t="shared" si="0"/>
        <v>153.99</v>
      </c>
      <c r="O27" s="112">
        <f t="shared" si="1"/>
        <v>9.9999999999909051E-3</v>
      </c>
      <c r="P27">
        <v>43.68</v>
      </c>
      <c r="Q27">
        <v>24.81</v>
      </c>
      <c r="R27">
        <v>9.36</v>
      </c>
      <c r="S27">
        <v>46.379999999999981</v>
      </c>
      <c r="T27">
        <v>29.77</v>
      </c>
      <c r="U27" s="114">
        <f t="shared" si="2"/>
        <v>153.99999999999997</v>
      </c>
      <c r="V27" s="112">
        <f t="shared" si="3"/>
        <v>0</v>
      </c>
    </row>
    <row r="28" spans="1:22">
      <c r="A28" t="s">
        <v>70</v>
      </c>
      <c r="B28">
        <f>PPCL!B28</f>
        <v>154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154</v>
      </c>
      <c r="G28">
        <f t="shared" si="5"/>
        <v>154</v>
      </c>
      <c r="H28" s="112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2">
        <f t="shared" si="1"/>
        <v>9.9999999999909051E-3</v>
      </c>
      <c r="P28">
        <v>43.68</v>
      </c>
      <c r="Q28">
        <v>24.81</v>
      </c>
      <c r="R28">
        <v>9.36</v>
      </c>
      <c r="S28">
        <v>46.379999999999981</v>
      </c>
      <c r="T28">
        <v>29.77</v>
      </c>
      <c r="U28" s="114">
        <f t="shared" si="2"/>
        <v>153.99999999999997</v>
      </c>
      <c r="V28" s="112">
        <f t="shared" si="3"/>
        <v>0</v>
      </c>
    </row>
    <row r="29" spans="1:22">
      <c r="A29" t="s">
        <v>71</v>
      </c>
      <c r="B29">
        <f>PPCL!B29</f>
        <v>154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154</v>
      </c>
      <c r="G29">
        <f t="shared" si="5"/>
        <v>154</v>
      </c>
      <c r="H29" s="112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2">
        <f t="shared" si="1"/>
        <v>9.9999999999909051E-3</v>
      </c>
      <c r="P29">
        <v>43.68</v>
      </c>
      <c r="Q29">
        <v>24.81</v>
      </c>
      <c r="R29">
        <v>9.36</v>
      </c>
      <c r="S29">
        <v>46.379999999999981</v>
      </c>
      <c r="T29">
        <v>29.77</v>
      </c>
      <c r="U29" s="114">
        <f t="shared" si="2"/>
        <v>153.99999999999997</v>
      </c>
      <c r="V29" s="112">
        <f t="shared" si="3"/>
        <v>0</v>
      </c>
    </row>
    <row r="30" spans="1:22">
      <c r="A30" t="s">
        <v>72</v>
      </c>
      <c r="B30">
        <f>PPCL!B30</f>
        <v>154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154</v>
      </c>
      <c r="G30">
        <f t="shared" si="5"/>
        <v>154</v>
      </c>
      <c r="H30" s="112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2">
        <f t="shared" si="1"/>
        <v>9.9999999999909051E-3</v>
      </c>
      <c r="P30">
        <v>43.68</v>
      </c>
      <c r="Q30">
        <v>24.81</v>
      </c>
      <c r="R30">
        <v>9.36</v>
      </c>
      <c r="S30">
        <v>46.379999999999981</v>
      </c>
      <c r="T30">
        <v>29.77</v>
      </c>
      <c r="U30" s="114">
        <f t="shared" si="2"/>
        <v>153.99999999999997</v>
      </c>
      <c r="V30" s="112">
        <f t="shared" si="3"/>
        <v>0</v>
      </c>
    </row>
    <row r="31" spans="1:22">
      <c r="A31" t="s">
        <v>73</v>
      </c>
      <c r="B31">
        <f>PPCL!B31</f>
        <v>154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154</v>
      </c>
      <c r="G31">
        <f t="shared" si="5"/>
        <v>154</v>
      </c>
      <c r="H31" s="112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2">
        <f t="shared" si="1"/>
        <v>9.9999999999909051E-3</v>
      </c>
      <c r="P31">
        <v>43.68</v>
      </c>
      <c r="Q31">
        <v>24.81</v>
      </c>
      <c r="R31">
        <v>9.36</v>
      </c>
      <c r="S31">
        <v>46.379999999999981</v>
      </c>
      <c r="T31">
        <v>29.77</v>
      </c>
      <c r="U31" s="114">
        <f t="shared" si="2"/>
        <v>153.99999999999997</v>
      </c>
      <c r="V31" s="112">
        <f t="shared" si="3"/>
        <v>0</v>
      </c>
    </row>
    <row r="32" spans="1:22">
      <c r="A32" t="s">
        <v>74</v>
      </c>
      <c r="B32">
        <f>PPCL!B32</f>
        <v>154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154</v>
      </c>
      <c r="G32">
        <f t="shared" si="5"/>
        <v>154</v>
      </c>
      <c r="H32" s="112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2">
        <f t="shared" si="1"/>
        <v>9.9999999999909051E-3</v>
      </c>
      <c r="P32">
        <v>43.68</v>
      </c>
      <c r="Q32">
        <v>24.81</v>
      </c>
      <c r="R32">
        <v>9.36</v>
      </c>
      <c r="S32">
        <v>46.379999999999981</v>
      </c>
      <c r="T32">
        <v>29.77</v>
      </c>
      <c r="U32" s="114">
        <f t="shared" si="2"/>
        <v>153.99999999999997</v>
      </c>
      <c r="V32" s="112">
        <f t="shared" si="3"/>
        <v>0</v>
      </c>
    </row>
    <row r="33" spans="1:22">
      <c r="A33" t="s">
        <v>75</v>
      </c>
      <c r="B33">
        <f>PPCL!B33</f>
        <v>154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154</v>
      </c>
      <c r="G33">
        <f t="shared" si="5"/>
        <v>154</v>
      </c>
      <c r="H33" s="112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2">
        <f t="shared" si="1"/>
        <v>9.9999999999909051E-3</v>
      </c>
      <c r="P33">
        <v>43.68</v>
      </c>
      <c r="Q33">
        <v>24.81</v>
      </c>
      <c r="R33">
        <v>9.36</v>
      </c>
      <c r="S33">
        <v>46.379999999999981</v>
      </c>
      <c r="T33">
        <v>29.77</v>
      </c>
      <c r="U33" s="114">
        <f t="shared" si="2"/>
        <v>153.99999999999997</v>
      </c>
      <c r="V33" s="112">
        <f t="shared" si="3"/>
        <v>0</v>
      </c>
    </row>
    <row r="34" spans="1:22">
      <c r="A34" t="s">
        <v>76</v>
      </c>
      <c r="B34">
        <f>PPCL!B34</f>
        <v>154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154</v>
      </c>
      <c r="G34">
        <f t="shared" si="5"/>
        <v>154</v>
      </c>
      <c r="H34" s="112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2">
        <f t="shared" si="1"/>
        <v>9.9999999999909051E-3</v>
      </c>
      <c r="P34">
        <v>43.68</v>
      </c>
      <c r="Q34">
        <v>24.81</v>
      </c>
      <c r="R34">
        <v>9.36</v>
      </c>
      <c r="S34">
        <v>46.379999999999981</v>
      </c>
      <c r="T34">
        <v>29.77</v>
      </c>
      <c r="U34" s="114">
        <f t="shared" si="2"/>
        <v>153.99999999999997</v>
      </c>
      <c r="V34" s="112">
        <f t="shared" si="3"/>
        <v>0</v>
      </c>
    </row>
    <row r="35" spans="1:22">
      <c r="A35" t="s">
        <v>77</v>
      </c>
      <c r="B35">
        <f>PPCL!B35</f>
        <v>154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154</v>
      </c>
      <c r="G35">
        <f t="shared" si="5"/>
        <v>154</v>
      </c>
      <c r="H35" s="112"/>
      <c r="I35">
        <f>BRPL_EOD!AE35+BRPL_EOD!AF35</f>
        <v>43.68</v>
      </c>
      <c r="J35">
        <f>BYPL_EOD!AE35+BYPL_EOD!AF35</f>
        <v>24.81</v>
      </c>
      <c r="K35">
        <f>MES_EOD!AE35+MES_EOD!AF35</f>
        <v>9.36</v>
      </c>
      <c r="L35">
        <f>NDMC_EOD!AE35+NDMC_EOD!AF35</f>
        <v>46.37</v>
      </c>
      <c r="M35">
        <f>TPDDL_EOD!AE35+TPDDL_EOD!AF35</f>
        <v>29.77</v>
      </c>
      <c r="N35">
        <f t="shared" si="0"/>
        <v>153.99</v>
      </c>
      <c r="O35" s="112">
        <f t="shared" si="1"/>
        <v>9.9999999999909051E-3</v>
      </c>
      <c r="P35">
        <v>43.68</v>
      </c>
      <c r="Q35">
        <v>24.81</v>
      </c>
      <c r="R35">
        <v>9.36</v>
      </c>
      <c r="S35">
        <v>46.379999999999981</v>
      </c>
      <c r="T35">
        <v>29.77</v>
      </c>
      <c r="U35" s="114">
        <f t="shared" si="2"/>
        <v>153.99999999999997</v>
      </c>
      <c r="V35" s="112">
        <f t="shared" si="3"/>
        <v>0</v>
      </c>
    </row>
    <row r="36" spans="1:22">
      <c r="A36" t="s">
        <v>78</v>
      </c>
      <c r="B36">
        <f>PPCL!B36</f>
        <v>154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154</v>
      </c>
      <c r="G36">
        <f t="shared" si="5"/>
        <v>154</v>
      </c>
      <c r="H36" s="112"/>
      <c r="I36">
        <f>BRPL_EOD!AE36+BRPL_EOD!AF36</f>
        <v>43.68</v>
      </c>
      <c r="J36">
        <f>BYPL_EOD!AE36+BYPL_EOD!AF36</f>
        <v>24.81</v>
      </c>
      <c r="K36">
        <f>MES_EOD!AE36+MES_EOD!AF36</f>
        <v>9.36</v>
      </c>
      <c r="L36">
        <f>NDMC_EOD!AE36+NDMC_EOD!AF36</f>
        <v>46.37</v>
      </c>
      <c r="M36">
        <f>TPDDL_EOD!AE36+TPDDL_EOD!AF36</f>
        <v>29.77</v>
      </c>
      <c r="N36">
        <f t="shared" si="0"/>
        <v>153.99</v>
      </c>
      <c r="O36" s="112">
        <f t="shared" si="1"/>
        <v>9.9999999999909051E-3</v>
      </c>
      <c r="P36">
        <v>43.68</v>
      </c>
      <c r="Q36">
        <v>24.81</v>
      </c>
      <c r="R36">
        <v>9.36</v>
      </c>
      <c r="S36">
        <v>46.379999999999981</v>
      </c>
      <c r="T36">
        <v>29.77</v>
      </c>
      <c r="U36" s="114">
        <f t="shared" si="2"/>
        <v>153.99999999999997</v>
      </c>
      <c r="V36" s="112">
        <f t="shared" si="3"/>
        <v>0</v>
      </c>
    </row>
    <row r="37" spans="1:22">
      <c r="A37" t="s">
        <v>79</v>
      </c>
      <c r="B37">
        <f>PPCL!B37</f>
        <v>154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154</v>
      </c>
      <c r="G37">
        <f t="shared" si="5"/>
        <v>154</v>
      </c>
      <c r="H37" s="112"/>
      <c r="I37">
        <f>BRPL_EOD!AE37+BRPL_EOD!AF37</f>
        <v>43.68</v>
      </c>
      <c r="J37">
        <f>BYPL_EOD!AE37+BYPL_EOD!AF37</f>
        <v>24.81</v>
      </c>
      <c r="K37">
        <f>MES_EOD!AE37+MES_EOD!AF37</f>
        <v>9.36</v>
      </c>
      <c r="L37">
        <f>NDMC_EOD!AE37+NDMC_EOD!AF37</f>
        <v>46.37</v>
      </c>
      <c r="M37">
        <f>TPDDL_EOD!AE37+TPDDL_EOD!AF37</f>
        <v>29.77</v>
      </c>
      <c r="N37">
        <f t="shared" si="0"/>
        <v>153.99</v>
      </c>
      <c r="O37" s="112">
        <f t="shared" si="1"/>
        <v>9.9999999999909051E-3</v>
      </c>
      <c r="P37">
        <v>43.68</v>
      </c>
      <c r="Q37">
        <v>24.81</v>
      </c>
      <c r="R37">
        <v>9.36</v>
      </c>
      <c r="S37">
        <v>46.379999999999981</v>
      </c>
      <c r="T37">
        <v>29.77</v>
      </c>
      <c r="U37" s="114">
        <f t="shared" si="2"/>
        <v>153.99999999999997</v>
      </c>
      <c r="V37" s="112">
        <f t="shared" si="3"/>
        <v>0</v>
      </c>
    </row>
    <row r="38" spans="1:22">
      <c r="A38" t="s">
        <v>80</v>
      </c>
      <c r="B38">
        <f>PPCL!B38</f>
        <v>154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154</v>
      </c>
      <c r="G38">
        <f t="shared" si="5"/>
        <v>154</v>
      </c>
      <c r="H38" s="112"/>
      <c r="I38">
        <f>BRPL_EOD!AE38+BRPL_EOD!AF38</f>
        <v>43.68</v>
      </c>
      <c r="J38">
        <f>BYPL_EOD!AE38+BYPL_EOD!AF38</f>
        <v>24.81</v>
      </c>
      <c r="K38">
        <f>MES_EOD!AE38+MES_EOD!AF38</f>
        <v>9.36</v>
      </c>
      <c r="L38">
        <f>NDMC_EOD!AE38+NDMC_EOD!AF38</f>
        <v>46.37</v>
      </c>
      <c r="M38">
        <f>TPDDL_EOD!AE38+TPDDL_EOD!AF38</f>
        <v>29.77</v>
      </c>
      <c r="N38">
        <f t="shared" si="0"/>
        <v>153.99</v>
      </c>
      <c r="O38" s="112">
        <f t="shared" si="1"/>
        <v>9.9999999999909051E-3</v>
      </c>
      <c r="P38">
        <v>43.68</v>
      </c>
      <c r="Q38">
        <v>24.81</v>
      </c>
      <c r="R38">
        <v>9.36</v>
      </c>
      <c r="S38">
        <v>46.379999999999981</v>
      </c>
      <c r="T38">
        <v>29.77</v>
      </c>
      <c r="U38" s="114">
        <f t="shared" si="2"/>
        <v>153.99999999999997</v>
      </c>
      <c r="V38" s="112">
        <f t="shared" si="3"/>
        <v>0</v>
      </c>
    </row>
    <row r="39" spans="1:22">
      <c r="A39" t="s">
        <v>81</v>
      </c>
      <c r="B39">
        <f>PPCL!B39</f>
        <v>154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154</v>
      </c>
      <c r="G39">
        <f t="shared" si="5"/>
        <v>154</v>
      </c>
      <c r="H39" s="112"/>
      <c r="I39">
        <f>BRPL_EOD!AE39+BRPL_EOD!AF39</f>
        <v>43.68</v>
      </c>
      <c r="J39">
        <f>BYPL_EOD!AE39+BYPL_EOD!AF39</f>
        <v>24.81</v>
      </c>
      <c r="K39">
        <f>MES_EOD!AE39+MES_EOD!AF39</f>
        <v>9.36</v>
      </c>
      <c r="L39">
        <f>NDMC_EOD!AE39+NDMC_EOD!AF39</f>
        <v>46.37</v>
      </c>
      <c r="M39">
        <f>TPDDL_EOD!AE39+TPDDL_EOD!AF39</f>
        <v>29.77</v>
      </c>
      <c r="N39">
        <f t="shared" si="0"/>
        <v>153.99</v>
      </c>
      <c r="O39" s="112">
        <f t="shared" si="1"/>
        <v>9.9999999999909051E-3</v>
      </c>
      <c r="P39">
        <v>43.68</v>
      </c>
      <c r="Q39">
        <v>24.81</v>
      </c>
      <c r="R39">
        <v>9.36</v>
      </c>
      <c r="S39">
        <v>46.379999999999981</v>
      </c>
      <c r="T39">
        <v>29.77</v>
      </c>
      <c r="U39" s="114">
        <f t="shared" si="2"/>
        <v>153.99999999999997</v>
      </c>
      <c r="V39" s="112">
        <f t="shared" si="3"/>
        <v>0</v>
      </c>
    </row>
    <row r="40" spans="1:22">
      <c r="A40" t="s">
        <v>82</v>
      </c>
      <c r="B40">
        <f>PPCL!B40</f>
        <v>154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154</v>
      </c>
      <c r="G40">
        <f t="shared" si="5"/>
        <v>154</v>
      </c>
      <c r="H40" s="112"/>
      <c r="I40">
        <f>BRPL_EOD!AE40+BRPL_EOD!AF40</f>
        <v>43.68</v>
      </c>
      <c r="J40">
        <f>BYPL_EOD!AE40+BYPL_EOD!AF40</f>
        <v>24.81</v>
      </c>
      <c r="K40">
        <f>MES_EOD!AE40+MES_EOD!AF40</f>
        <v>9.36</v>
      </c>
      <c r="L40">
        <f>NDMC_EOD!AE40+NDMC_EOD!AF40</f>
        <v>46.37</v>
      </c>
      <c r="M40">
        <f>TPDDL_EOD!AE40+TPDDL_EOD!AF40</f>
        <v>29.77</v>
      </c>
      <c r="N40">
        <f t="shared" si="0"/>
        <v>153.99</v>
      </c>
      <c r="O40" s="112">
        <f t="shared" si="1"/>
        <v>9.9999999999909051E-3</v>
      </c>
      <c r="P40">
        <v>43.68</v>
      </c>
      <c r="Q40">
        <v>24.81</v>
      </c>
      <c r="R40">
        <v>9.36</v>
      </c>
      <c r="S40">
        <v>46.379999999999981</v>
      </c>
      <c r="T40">
        <v>29.77</v>
      </c>
      <c r="U40" s="114">
        <f t="shared" si="2"/>
        <v>153.99999999999997</v>
      </c>
      <c r="V40" s="112">
        <f t="shared" si="3"/>
        <v>0</v>
      </c>
    </row>
    <row r="41" spans="1:22">
      <c r="A41" t="s">
        <v>83</v>
      </c>
      <c r="B41">
        <f>PPCL!B41</f>
        <v>154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154</v>
      </c>
      <c r="G41">
        <f t="shared" si="5"/>
        <v>154</v>
      </c>
      <c r="H41" s="112"/>
      <c r="I41">
        <f>BRPL_EOD!AE41+BRPL_EOD!AF41</f>
        <v>43.68</v>
      </c>
      <c r="J41">
        <f>BYPL_EOD!AE41+BYPL_EOD!AF41</f>
        <v>24.81</v>
      </c>
      <c r="K41">
        <f>MES_EOD!AE41+MES_EOD!AF41</f>
        <v>9.36</v>
      </c>
      <c r="L41">
        <f>NDMC_EOD!AE41+NDMC_EOD!AF41</f>
        <v>46.37</v>
      </c>
      <c r="M41">
        <f>TPDDL_EOD!AE41+TPDDL_EOD!AF41</f>
        <v>29.77</v>
      </c>
      <c r="N41">
        <f t="shared" si="0"/>
        <v>153.99</v>
      </c>
      <c r="O41" s="112">
        <f t="shared" si="1"/>
        <v>9.9999999999909051E-3</v>
      </c>
      <c r="P41">
        <v>43.68</v>
      </c>
      <c r="Q41">
        <v>24.81</v>
      </c>
      <c r="R41">
        <v>9.36</v>
      </c>
      <c r="S41">
        <v>46.379999999999981</v>
      </c>
      <c r="T41">
        <v>29.77</v>
      </c>
      <c r="U41" s="114">
        <f t="shared" si="2"/>
        <v>153.99999999999997</v>
      </c>
      <c r="V41" s="112">
        <f t="shared" si="3"/>
        <v>0</v>
      </c>
    </row>
    <row r="42" spans="1:22">
      <c r="A42" t="s">
        <v>84</v>
      </c>
      <c r="B42">
        <f>PPCL!B42</f>
        <v>154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154</v>
      </c>
      <c r="G42">
        <f t="shared" si="5"/>
        <v>154</v>
      </c>
      <c r="H42" s="112"/>
      <c r="I42">
        <f>BRPL_EOD!AE42+BRPL_EOD!AF42</f>
        <v>43.68</v>
      </c>
      <c r="J42">
        <f>BYPL_EOD!AE42+BYPL_EOD!AF42</f>
        <v>24.81</v>
      </c>
      <c r="K42">
        <f>MES_EOD!AE42+MES_EOD!AF42</f>
        <v>9.36</v>
      </c>
      <c r="L42">
        <f>NDMC_EOD!AE42+NDMC_EOD!AF42</f>
        <v>46.37</v>
      </c>
      <c r="M42">
        <f>TPDDL_EOD!AE42+TPDDL_EOD!AF42</f>
        <v>29.77</v>
      </c>
      <c r="N42">
        <f t="shared" si="0"/>
        <v>153.99</v>
      </c>
      <c r="O42" s="112">
        <f t="shared" si="1"/>
        <v>9.9999999999909051E-3</v>
      </c>
      <c r="P42">
        <v>43.68</v>
      </c>
      <c r="Q42">
        <v>24.81</v>
      </c>
      <c r="R42">
        <v>9.36</v>
      </c>
      <c r="S42">
        <v>46.379999999999981</v>
      </c>
      <c r="T42">
        <v>29.77</v>
      </c>
      <c r="U42" s="114">
        <f t="shared" si="2"/>
        <v>153.99999999999997</v>
      </c>
      <c r="V42" s="112">
        <f t="shared" si="3"/>
        <v>0</v>
      </c>
    </row>
    <row r="43" spans="1:22">
      <c r="A43" t="s">
        <v>85</v>
      </c>
      <c r="B43">
        <f>PPCL!B43</f>
        <v>154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154</v>
      </c>
      <c r="G43">
        <f t="shared" si="5"/>
        <v>154</v>
      </c>
      <c r="H43" s="112"/>
      <c r="I43">
        <f>BRPL_EOD!AE43+BRPL_EOD!AF43</f>
        <v>43.68</v>
      </c>
      <c r="J43">
        <f>BYPL_EOD!AE43+BYPL_EOD!AF43</f>
        <v>24.81</v>
      </c>
      <c r="K43">
        <f>MES_EOD!AE43+MES_EOD!AF43</f>
        <v>9.36</v>
      </c>
      <c r="L43">
        <f>NDMC_EOD!AE43+NDMC_EOD!AF43</f>
        <v>46.37</v>
      </c>
      <c r="M43">
        <f>TPDDL_EOD!AE43+TPDDL_EOD!AF43</f>
        <v>29.77</v>
      </c>
      <c r="N43">
        <f t="shared" si="0"/>
        <v>153.99</v>
      </c>
      <c r="O43" s="112">
        <f t="shared" si="1"/>
        <v>9.9999999999909051E-3</v>
      </c>
      <c r="P43">
        <v>43.68</v>
      </c>
      <c r="Q43">
        <v>24.81</v>
      </c>
      <c r="R43">
        <v>9.36</v>
      </c>
      <c r="S43">
        <v>46.379999999999981</v>
      </c>
      <c r="T43">
        <v>29.77</v>
      </c>
      <c r="U43" s="114">
        <f t="shared" si="2"/>
        <v>153.99999999999997</v>
      </c>
      <c r="V43" s="112">
        <f t="shared" si="3"/>
        <v>0</v>
      </c>
    </row>
    <row r="44" spans="1:22">
      <c r="A44" t="s">
        <v>86</v>
      </c>
      <c r="B44">
        <f>PPCL!B44</f>
        <v>152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152</v>
      </c>
      <c r="G44">
        <f t="shared" si="5"/>
        <v>152</v>
      </c>
      <c r="H44" s="112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2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152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152</v>
      </c>
      <c r="G45">
        <f t="shared" si="5"/>
        <v>152</v>
      </c>
      <c r="H45" s="112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2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152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152</v>
      </c>
      <c r="G46">
        <f t="shared" si="5"/>
        <v>152</v>
      </c>
      <c r="H46" s="112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2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152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152</v>
      </c>
      <c r="G47">
        <f t="shared" si="5"/>
        <v>152</v>
      </c>
      <c r="H47" s="112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2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152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152</v>
      </c>
      <c r="G48">
        <f t="shared" si="5"/>
        <v>152</v>
      </c>
      <c r="H48" s="112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2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152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152</v>
      </c>
      <c r="G49">
        <f t="shared" si="5"/>
        <v>152</v>
      </c>
      <c r="H49" s="112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2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152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152</v>
      </c>
      <c r="G50">
        <f t="shared" si="5"/>
        <v>152</v>
      </c>
      <c r="H50" s="112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2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152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152</v>
      </c>
      <c r="G51">
        <f t="shared" si="5"/>
        <v>152</v>
      </c>
      <c r="H51" s="112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2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152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152</v>
      </c>
      <c r="G52">
        <f t="shared" si="5"/>
        <v>152</v>
      </c>
      <c r="H52" s="112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2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152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152</v>
      </c>
      <c r="G53">
        <f t="shared" si="5"/>
        <v>152</v>
      </c>
      <c r="H53" s="112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2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152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152</v>
      </c>
      <c r="G54">
        <f t="shared" si="5"/>
        <v>152</v>
      </c>
      <c r="H54" s="112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2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152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152</v>
      </c>
      <c r="G55">
        <f t="shared" si="5"/>
        <v>152</v>
      </c>
      <c r="H55" s="112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2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152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152</v>
      </c>
      <c r="G56">
        <f t="shared" si="5"/>
        <v>152</v>
      </c>
      <c r="H56" s="112"/>
      <c r="I56">
        <f>BRPL_EOD!AE56+BRPL_EOD!AF56</f>
        <v>43.12</v>
      </c>
      <c r="J56">
        <f>BYPL_EOD!AE56+BYPL_EOD!AF56</f>
        <v>24.49</v>
      </c>
      <c r="K56">
        <f>MES_EOD!AE56+MES_EOD!AF56</f>
        <v>9.24</v>
      </c>
      <c r="L56">
        <f>NDMC_EOD!AE56+NDMC_EOD!AF56</f>
        <v>45.77</v>
      </c>
      <c r="M56">
        <f>TPDDL_EOD!AE56+TPDDL_EOD!AF56</f>
        <v>29.38</v>
      </c>
      <c r="N56">
        <f t="shared" si="0"/>
        <v>152</v>
      </c>
      <c r="O56" s="112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152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152</v>
      </c>
      <c r="G57">
        <f t="shared" si="5"/>
        <v>152</v>
      </c>
      <c r="H57" s="112"/>
      <c r="I57">
        <f>BRPL_EOD!AE57+BRPL_EOD!AF57</f>
        <v>43.12</v>
      </c>
      <c r="J57">
        <f>BYPL_EOD!AE57+BYPL_EOD!AF57</f>
        <v>24.49</v>
      </c>
      <c r="K57">
        <f>MES_EOD!AE57+MES_EOD!AF57</f>
        <v>9.24</v>
      </c>
      <c r="L57">
        <f>NDMC_EOD!AE57+NDMC_EOD!AF57</f>
        <v>45.77</v>
      </c>
      <c r="M57">
        <f>TPDDL_EOD!AE57+TPDDL_EOD!AF57</f>
        <v>29.38</v>
      </c>
      <c r="N57">
        <f t="shared" si="0"/>
        <v>152</v>
      </c>
      <c r="O57" s="112">
        <f t="shared" si="1"/>
        <v>0</v>
      </c>
      <c r="P57">
        <v>43.12</v>
      </c>
      <c r="Q57">
        <v>24.49</v>
      </c>
      <c r="R57">
        <v>9.24</v>
      </c>
      <c r="S57">
        <v>45.77</v>
      </c>
      <c r="T57">
        <v>29.38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152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152</v>
      </c>
      <c r="G58">
        <f t="shared" si="5"/>
        <v>152</v>
      </c>
      <c r="H58" s="112"/>
      <c r="I58">
        <f>BRPL_EOD!AE58+BRPL_EOD!AF58</f>
        <v>43.12</v>
      </c>
      <c r="J58">
        <f>BYPL_EOD!AE58+BYPL_EOD!AF58</f>
        <v>24.49</v>
      </c>
      <c r="K58">
        <f>MES_EOD!AE58+MES_EOD!AF58</f>
        <v>9.24</v>
      </c>
      <c r="L58">
        <f>NDMC_EOD!AE58+NDMC_EOD!AF58</f>
        <v>45.77</v>
      </c>
      <c r="M58">
        <f>TPDDL_EOD!AE58+TPDDL_EOD!AF58</f>
        <v>29.38</v>
      </c>
      <c r="N58">
        <f t="shared" si="0"/>
        <v>152</v>
      </c>
      <c r="O58" s="112">
        <f t="shared" si="1"/>
        <v>0</v>
      </c>
      <c r="P58">
        <v>43.12</v>
      </c>
      <c r="Q58">
        <v>24.49</v>
      </c>
      <c r="R58">
        <v>9.24</v>
      </c>
      <c r="S58">
        <v>45.77</v>
      </c>
      <c r="T58">
        <v>29.38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152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152</v>
      </c>
      <c r="G59">
        <f t="shared" si="5"/>
        <v>150</v>
      </c>
      <c r="H59" s="112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2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152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152</v>
      </c>
      <c r="G60">
        <f t="shared" si="5"/>
        <v>150</v>
      </c>
      <c r="H60" s="112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2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152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152</v>
      </c>
      <c r="G61">
        <f t="shared" si="5"/>
        <v>150</v>
      </c>
      <c r="H61" s="112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2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38</v>
      </c>
      <c r="J62">
        <f>BYPL_EOD!AE62+BYPL_EOD!AF62</f>
        <v>24</v>
      </c>
      <c r="K62">
        <f>MES_EOD!AE62+MES_EOD!AF62</f>
        <v>8</v>
      </c>
      <c r="L62">
        <f>NDMC_EOD!AE62+NDMC_EOD!AF62</f>
        <v>40</v>
      </c>
      <c r="M62">
        <f>TPDDL_EOD!AE62+TPDDL_EOD!AF62</f>
        <v>29</v>
      </c>
      <c r="N62">
        <f t="shared" si="0"/>
        <v>139</v>
      </c>
      <c r="O62" s="112">
        <f t="shared" si="1"/>
        <v>11</v>
      </c>
      <c r="P62">
        <v>41.007194244604314</v>
      </c>
      <c r="Q62">
        <v>25.899280575539567</v>
      </c>
      <c r="R62">
        <v>8.6330935251798557</v>
      </c>
      <c r="S62">
        <v>43.165467625899282</v>
      </c>
      <c r="T62">
        <v>31.294964028776977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38</v>
      </c>
      <c r="J63">
        <f>BYPL_EOD!AE63+BYPL_EOD!AF63</f>
        <v>24</v>
      </c>
      <c r="K63">
        <f>MES_EOD!AE63+MES_EOD!AF63</f>
        <v>8</v>
      </c>
      <c r="L63">
        <f>NDMC_EOD!AE63+NDMC_EOD!AF63</f>
        <v>40</v>
      </c>
      <c r="M63">
        <f>TPDDL_EOD!AE63+TPDDL_EOD!AF63</f>
        <v>29</v>
      </c>
      <c r="N63">
        <f t="shared" si="0"/>
        <v>139</v>
      </c>
      <c r="O63" s="112">
        <f t="shared" si="1"/>
        <v>11</v>
      </c>
      <c r="P63">
        <v>41.007194244604314</v>
      </c>
      <c r="Q63">
        <v>25.899280575539567</v>
      </c>
      <c r="R63">
        <v>8.6330935251798557</v>
      </c>
      <c r="S63">
        <v>43.165467625899282</v>
      </c>
      <c r="T63">
        <v>31.294964028776977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2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2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2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2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2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2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2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2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2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2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2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43.12</v>
      </c>
      <c r="J75">
        <f>BYPL_EOD!AE75+BYPL_EOD!AF75</f>
        <v>24.49</v>
      </c>
      <c r="K75">
        <f>MES_EOD!AE75+MES_EOD!AF75</f>
        <v>9.24</v>
      </c>
      <c r="L75">
        <f>NDMC_EOD!AE75+NDMC_EOD!AF75</f>
        <v>45.77</v>
      </c>
      <c r="M75">
        <f>TPDDL_EOD!AE75+TPDDL_EOD!AF75</f>
        <v>29.38</v>
      </c>
      <c r="N75">
        <f t="shared" si="6"/>
        <v>152</v>
      </c>
      <c r="O75" s="112">
        <f t="shared" si="7"/>
        <v>0</v>
      </c>
      <c r="P75">
        <v>43.12</v>
      </c>
      <c r="Q75">
        <v>24.49</v>
      </c>
      <c r="R75">
        <v>9.24</v>
      </c>
      <c r="S75">
        <v>45.77</v>
      </c>
      <c r="T75">
        <v>29.38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43.12</v>
      </c>
      <c r="J76">
        <f>BYPL_EOD!AE76+BYPL_EOD!AF76</f>
        <v>24.49</v>
      </c>
      <c r="K76">
        <f>MES_EOD!AE76+MES_EOD!AF76</f>
        <v>9.24</v>
      </c>
      <c r="L76">
        <f>NDMC_EOD!AE76+NDMC_EOD!AF76</f>
        <v>45.77</v>
      </c>
      <c r="M76">
        <f>TPDDL_EOD!AE76+TPDDL_EOD!AF76</f>
        <v>29.38</v>
      </c>
      <c r="N76">
        <f t="shared" si="6"/>
        <v>152</v>
      </c>
      <c r="O76" s="112">
        <f t="shared" si="7"/>
        <v>0</v>
      </c>
      <c r="P76">
        <v>43.12</v>
      </c>
      <c r="Q76">
        <v>24.49</v>
      </c>
      <c r="R76">
        <v>9.24</v>
      </c>
      <c r="S76">
        <v>45.77</v>
      </c>
      <c r="T76">
        <v>29.38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2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2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2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2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2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2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2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2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2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2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2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2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2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2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2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2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2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2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2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2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2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2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4">
        <f t="shared" si="8"/>
        <v>152</v>
      </c>
      <c r="V98" s="112">
        <f t="shared" si="9"/>
        <v>0</v>
      </c>
    </row>
    <row r="99" spans="1:22">
      <c r="A99" s="114" t="s">
        <v>333</v>
      </c>
      <c r="B99" s="114">
        <f>SUM(B3:B98)/4000</f>
        <v>4.7137500000000001</v>
      </c>
      <c r="C99" s="114">
        <f t="shared" ref="C99:U99" si="12">SUM(C3:C98)/4000</f>
        <v>0</v>
      </c>
      <c r="D99" s="114">
        <f t="shared" si="12"/>
        <v>3.6604999999999999</v>
      </c>
      <c r="E99" s="114">
        <f t="shared" si="12"/>
        <v>0</v>
      </c>
      <c r="F99" s="114">
        <f t="shared" si="12"/>
        <v>4.7137500000000001</v>
      </c>
      <c r="G99" s="114">
        <f t="shared" si="12"/>
        <v>3.6604999999999999</v>
      </c>
      <c r="H99" s="114"/>
      <c r="I99" s="114">
        <f t="shared" si="12"/>
        <v>1.0362099999999999</v>
      </c>
      <c r="J99" s="114">
        <f t="shared" si="12"/>
        <v>0.58975999999999928</v>
      </c>
      <c r="K99" s="114">
        <f t="shared" si="12"/>
        <v>0.22194500000000023</v>
      </c>
      <c r="L99" s="114">
        <f t="shared" si="12"/>
        <v>1.0997950000000003</v>
      </c>
      <c r="M99" s="114">
        <f t="shared" si="12"/>
        <v>0.70769250000000106</v>
      </c>
      <c r="N99" s="114">
        <f t="shared" si="12"/>
        <v>3.6554024999999983</v>
      </c>
      <c r="O99" s="114">
        <f t="shared" si="12"/>
        <v>5.0974999999999111E-3</v>
      </c>
      <c r="P99" s="114">
        <f t="shared" si="12"/>
        <v>1.0375717584126245</v>
      </c>
      <c r="Q99" s="114">
        <f t="shared" si="12"/>
        <v>0.59062905964260781</v>
      </c>
      <c r="R99" s="114">
        <f t="shared" si="12"/>
        <v>0.22223115966581597</v>
      </c>
      <c r="S99" s="114">
        <f t="shared" si="12"/>
        <v>1.1013246854258532</v>
      </c>
      <c r="T99" s="114">
        <f t="shared" si="12"/>
        <v>0.7087433368530992</v>
      </c>
      <c r="U99" s="114">
        <f t="shared" si="12"/>
        <v>3.6604999999999999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0.46250000000000002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0.46250000000000002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13.68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9.77</v>
      </c>
      <c r="N3">
        <f t="shared" ref="N3:N66" si="0">SUM(I3:M3)</f>
        <v>33.53</v>
      </c>
      <c r="O3" s="112">
        <f t="shared" ref="O3:O66" si="1">G3-N3</f>
        <v>7.0000000000000284E-2</v>
      </c>
      <c r="P3">
        <v>13.708559498956159</v>
      </c>
      <c r="Q3">
        <v>8.0167014613778704</v>
      </c>
      <c r="R3">
        <v>0</v>
      </c>
      <c r="S3">
        <v>2.0843423799582466</v>
      </c>
      <c r="T3">
        <v>9.7903966597077243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13.68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9.77</v>
      </c>
      <c r="N4">
        <f t="shared" si="0"/>
        <v>33.53</v>
      </c>
      <c r="O4" s="112">
        <f t="shared" si="1"/>
        <v>7.0000000000000284E-2</v>
      </c>
      <c r="P4">
        <v>13.708559498956159</v>
      </c>
      <c r="Q4">
        <v>8.0167014613778704</v>
      </c>
      <c r="R4">
        <v>0</v>
      </c>
      <c r="S4">
        <v>2.0843423799582466</v>
      </c>
      <c r="T4">
        <v>9.7903966597077243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13.68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9.77</v>
      </c>
      <c r="N5">
        <f t="shared" si="0"/>
        <v>33.53</v>
      </c>
      <c r="O5" s="112">
        <f t="shared" si="1"/>
        <v>7.0000000000000284E-2</v>
      </c>
      <c r="P5">
        <v>13.708559498956159</v>
      </c>
      <c r="Q5">
        <v>8.0167014613778704</v>
      </c>
      <c r="R5">
        <v>0</v>
      </c>
      <c r="S5">
        <v>2.0843423799582466</v>
      </c>
      <c r="T5">
        <v>9.7903966597077243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13.68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9.77</v>
      </c>
      <c r="N6">
        <f t="shared" si="0"/>
        <v>33.53</v>
      </c>
      <c r="O6" s="112">
        <f t="shared" si="1"/>
        <v>7.0000000000000284E-2</v>
      </c>
      <c r="P6">
        <v>13.708559498956159</v>
      </c>
      <c r="Q6">
        <v>8.0167014613778704</v>
      </c>
      <c r="R6">
        <v>0</v>
      </c>
      <c r="S6">
        <v>2.0843423799582466</v>
      </c>
      <c r="T6">
        <v>9.7903966597077243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13.68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9.77</v>
      </c>
      <c r="N7">
        <f t="shared" si="0"/>
        <v>33.53</v>
      </c>
      <c r="O7" s="112">
        <f t="shared" si="1"/>
        <v>7.0000000000000284E-2</v>
      </c>
      <c r="P7">
        <v>13.708559498956159</v>
      </c>
      <c r="Q7">
        <v>8.0167014613778704</v>
      </c>
      <c r="R7">
        <v>0</v>
      </c>
      <c r="S7">
        <v>2.0843423799582466</v>
      </c>
      <c r="T7">
        <v>9.7903966597077243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13.68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9.77</v>
      </c>
      <c r="N8">
        <f t="shared" si="0"/>
        <v>33.53</v>
      </c>
      <c r="O8" s="112">
        <f t="shared" si="1"/>
        <v>7.0000000000000284E-2</v>
      </c>
      <c r="P8">
        <v>13.708559498956159</v>
      </c>
      <c r="Q8">
        <v>8.0167014613778704</v>
      </c>
      <c r="R8">
        <v>0</v>
      </c>
      <c r="S8">
        <v>2.0843423799582466</v>
      </c>
      <c r="T8">
        <v>9.7903966597077243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13.68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9.77</v>
      </c>
      <c r="N9">
        <f t="shared" si="0"/>
        <v>33.53</v>
      </c>
      <c r="O9" s="112">
        <f t="shared" si="1"/>
        <v>7.0000000000000284E-2</v>
      </c>
      <c r="P9">
        <v>13.708559498956159</v>
      </c>
      <c r="Q9">
        <v>8.0167014613778704</v>
      </c>
      <c r="R9">
        <v>0</v>
      </c>
      <c r="S9">
        <v>2.0843423799582466</v>
      </c>
      <c r="T9">
        <v>9.7903966597077243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13.68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9.77</v>
      </c>
      <c r="N10">
        <f t="shared" si="0"/>
        <v>33.53</v>
      </c>
      <c r="O10" s="112">
        <f t="shared" si="1"/>
        <v>7.0000000000000284E-2</v>
      </c>
      <c r="P10">
        <v>13.708559498956159</v>
      </c>
      <c r="Q10">
        <v>8.0167014613778704</v>
      </c>
      <c r="R10">
        <v>0</v>
      </c>
      <c r="S10">
        <v>2.0843423799582466</v>
      </c>
      <c r="T10">
        <v>9.7903966597077243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13.68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9.77</v>
      </c>
      <c r="N11">
        <f t="shared" si="0"/>
        <v>33.53</v>
      </c>
      <c r="O11" s="112">
        <f t="shared" si="1"/>
        <v>7.0000000000000284E-2</v>
      </c>
      <c r="P11">
        <v>13.708559498956159</v>
      </c>
      <c r="Q11">
        <v>8.0167014613778704</v>
      </c>
      <c r="R11">
        <v>0</v>
      </c>
      <c r="S11">
        <v>2.0843423799582466</v>
      </c>
      <c r="T11">
        <v>9.7903966597077243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13.68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9.77</v>
      </c>
      <c r="N12">
        <f t="shared" si="0"/>
        <v>33.53</v>
      </c>
      <c r="O12" s="112">
        <f t="shared" si="1"/>
        <v>7.0000000000000284E-2</v>
      </c>
      <c r="P12">
        <v>13.708559498956159</v>
      </c>
      <c r="Q12">
        <v>8.0167014613778704</v>
      </c>
      <c r="R12">
        <v>0</v>
      </c>
      <c r="S12">
        <v>2.0843423799582466</v>
      </c>
      <c r="T12">
        <v>9.7903966597077243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13.68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9.77</v>
      </c>
      <c r="N13">
        <f t="shared" si="0"/>
        <v>33.53</v>
      </c>
      <c r="O13" s="112">
        <f t="shared" si="1"/>
        <v>7.0000000000000284E-2</v>
      </c>
      <c r="P13">
        <v>13.708559498956159</v>
      </c>
      <c r="Q13">
        <v>8.0167014613778704</v>
      </c>
      <c r="R13">
        <v>0</v>
      </c>
      <c r="S13">
        <v>2.0843423799582466</v>
      </c>
      <c r="T13">
        <v>9.7903966597077243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14.26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10.19</v>
      </c>
      <c r="N14">
        <f t="shared" si="0"/>
        <v>34.529999999999994</v>
      </c>
      <c r="O14" s="112">
        <f t="shared" si="1"/>
        <v>7.000000000000739E-2</v>
      </c>
      <c r="P14">
        <v>14.288908195771796</v>
      </c>
      <c r="Q14">
        <v>8.0162177816391562</v>
      </c>
      <c r="R14">
        <v>0</v>
      </c>
      <c r="S14">
        <v>2.0842166232261805</v>
      </c>
      <c r="T14">
        <v>10.210657399362875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14.26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10.19</v>
      </c>
      <c r="N15">
        <f t="shared" si="0"/>
        <v>34.529999999999994</v>
      </c>
      <c r="O15" s="112">
        <f t="shared" si="1"/>
        <v>7.000000000000739E-2</v>
      </c>
      <c r="P15">
        <v>14.288908195771796</v>
      </c>
      <c r="Q15">
        <v>8.0162177816391562</v>
      </c>
      <c r="R15">
        <v>0</v>
      </c>
      <c r="S15">
        <v>2.0842166232261805</v>
      </c>
      <c r="T15">
        <v>10.210657399362875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14.26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10.19</v>
      </c>
      <c r="N16">
        <f t="shared" si="0"/>
        <v>34.529999999999994</v>
      </c>
      <c r="O16" s="112">
        <f t="shared" si="1"/>
        <v>7.000000000000739E-2</v>
      </c>
      <c r="P16">
        <v>14.288908195771796</v>
      </c>
      <c r="Q16">
        <v>8.0162177816391562</v>
      </c>
      <c r="R16">
        <v>0</v>
      </c>
      <c r="S16">
        <v>2.0842166232261805</v>
      </c>
      <c r="T16">
        <v>10.210657399362875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13.68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9.77</v>
      </c>
      <c r="N17">
        <f t="shared" si="0"/>
        <v>33.53</v>
      </c>
      <c r="O17" s="112">
        <f t="shared" si="1"/>
        <v>7.0000000000000284E-2</v>
      </c>
      <c r="P17">
        <v>13.708559498956159</v>
      </c>
      <c r="Q17">
        <v>8.0167014613778704</v>
      </c>
      <c r="R17">
        <v>0</v>
      </c>
      <c r="S17">
        <v>2.0843423799582466</v>
      </c>
      <c r="T17">
        <v>9.7903966597077243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13.68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9.77</v>
      </c>
      <c r="N18">
        <f t="shared" si="0"/>
        <v>33.53</v>
      </c>
      <c r="O18" s="112">
        <f t="shared" si="1"/>
        <v>7.0000000000000284E-2</v>
      </c>
      <c r="P18">
        <v>13.708559498956159</v>
      </c>
      <c r="Q18">
        <v>8.0167014613778704</v>
      </c>
      <c r="R18">
        <v>0</v>
      </c>
      <c r="S18">
        <v>2.0843423799582466</v>
      </c>
      <c r="T18">
        <v>9.7903966597077243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12"/>
      <c r="I19">
        <f>BRPL_EOD!AA19+BRPL_EOD!AB19</f>
        <v>13.68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9.77</v>
      </c>
      <c r="N19">
        <f t="shared" si="0"/>
        <v>33.53</v>
      </c>
      <c r="O19" s="112">
        <f t="shared" si="1"/>
        <v>7.0000000000000284E-2</v>
      </c>
      <c r="P19">
        <v>13.708559498956159</v>
      </c>
      <c r="Q19">
        <v>8.0167014613778704</v>
      </c>
      <c r="R19">
        <v>0</v>
      </c>
      <c r="S19">
        <v>2.0843423799582466</v>
      </c>
      <c r="T19">
        <v>9.7903966597077243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13.68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9.77</v>
      </c>
      <c r="N20">
        <f t="shared" si="0"/>
        <v>33.53</v>
      </c>
      <c r="O20" s="112">
        <f t="shared" si="1"/>
        <v>7.0000000000000284E-2</v>
      </c>
      <c r="P20">
        <v>13.708559498956159</v>
      </c>
      <c r="Q20">
        <v>8.0167014613778704</v>
      </c>
      <c r="R20">
        <v>0</v>
      </c>
      <c r="S20">
        <v>2.0843423799582466</v>
      </c>
      <c r="T20">
        <v>9.7903966597077243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13.68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9.77</v>
      </c>
      <c r="N21">
        <f t="shared" si="0"/>
        <v>33.53</v>
      </c>
      <c r="O21" s="112">
        <f t="shared" si="1"/>
        <v>7.0000000000000284E-2</v>
      </c>
      <c r="P21">
        <v>13.708559498956159</v>
      </c>
      <c r="Q21">
        <v>8.0167014613778704</v>
      </c>
      <c r="R21">
        <v>0</v>
      </c>
      <c r="S21">
        <v>2.0843423799582466</v>
      </c>
      <c r="T21">
        <v>9.7903966597077243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13.68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9.77</v>
      </c>
      <c r="N22">
        <f t="shared" si="0"/>
        <v>33.53</v>
      </c>
      <c r="O22" s="112">
        <f t="shared" si="1"/>
        <v>7.0000000000000284E-2</v>
      </c>
      <c r="P22">
        <v>13.708559498956159</v>
      </c>
      <c r="Q22">
        <v>8.0167014613778704</v>
      </c>
      <c r="R22">
        <v>0</v>
      </c>
      <c r="S22">
        <v>2.0843423799582466</v>
      </c>
      <c r="T22">
        <v>9.7903966597077243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12"/>
      <c r="I23">
        <f>BRPL_EOD!AA23+BRPL_EOD!AB23</f>
        <v>13.68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9.77</v>
      </c>
      <c r="N23">
        <f t="shared" si="0"/>
        <v>33.53</v>
      </c>
      <c r="O23" s="112">
        <f t="shared" si="1"/>
        <v>7.0000000000000284E-2</v>
      </c>
      <c r="P23">
        <v>13.708559498956159</v>
      </c>
      <c r="Q23">
        <v>8.0167014613778704</v>
      </c>
      <c r="R23">
        <v>0</v>
      </c>
      <c r="S23">
        <v>2.0843423799582466</v>
      </c>
      <c r="T23">
        <v>9.7903966597077243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12"/>
      <c r="I24">
        <f>BRPL_EOD!AA24+BRPL_EOD!AB24</f>
        <v>13.68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9.77</v>
      </c>
      <c r="N24">
        <f t="shared" si="0"/>
        <v>33.53</v>
      </c>
      <c r="O24" s="112">
        <f t="shared" si="1"/>
        <v>7.0000000000000284E-2</v>
      </c>
      <c r="P24">
        <v>13.708559498956159</v>
      </c>
      <c r="Q24">
        <v>8.0167014613778704</v>
      </c>
      <c r="R24">
        <v>0</v>
      </c>
      <c r="S24">
        <v>2.0843423799582466</v>
      </c>
      <c r="T24">
        <v>9.7903966597077243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12"/>
      <c r="I25">
        <f>BRPL_EOD!AA25+BRPL_EOD!AB25</f>
        <v>13.68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9.77</v>
      </c>
      <c r="N25">
        <f t="shared" si="0"/>
        <v>33.53</v>
      </c>
      <c r="O25" s="112">
        <f t="shared" si="1"/>
        <v>7.0000000000000284E-2</v>
      </c>
      <c r="P25">
        <v>13.708559498956159</v>
      </c>
      <c r="Q25">
        <v>8.0167014613778704</v>
      </c>
      <c r="R25">
        <v>0</v>
      </c>
      <c r="S25">
        <v>2.0843423799582466</v>
      </c>
      <c r="T25">
        <v>9.7903966597077243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12"/>
      <c r="I26">
        <f>BRPL_EOD!AA26+BRPL_EOD!AB26</f>
        <v>13.68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9.77</v>
      </c>
      <c r="N26">
        <f t="shared" si="0"/>
        <v>33.53</v>
      </c>
      <c r="O26" s="112">
        <f t="shared" si="1"/>
        <v>7.0000000000000284E-2</v>
      </c>
      <c r="P26">
        <v>13.708559498956159</v>
      </c>
      <c r="Q26">
        <v>8.0167014613778704</v>
      </c>
      <c r="R26">
        <v>0</v>
      </c>
      <c r="S26">
        <v>2.0843423799582466</v>
      </c>
      <c r="T26">
        <v>9.7903966597077243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13.68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9.77</v>
      </c>
      <c r="N27">
        <f t="shared" si="0"/>
        <v>33.53</v>
      </c>
      <c r="O27" s="112">
        <f t="shared" si="1"/>
        <v>7.0000000000000284E-2</v>
      </c>
      <c r="P27">
        <v>13.708559498956159</v>
      </c>
      <c r="Q27">
        <v>8.0167014613778704</v>
      </c>
      <c r="R27">
        <v>0</v>
      </c>
      <c r="S27">
        <v>2.0843423799582466</v>
      </c>
      <c r="T27">
        <v>9.7903966597077243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13.68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9.77</v>
      </c>
      <c r="N28">
        <f t="shared" si="0"/>
        <v>33.53</v>
      </c>
      <c r="O28" s="112">
        <f t="shared" si="1"/>
        <v>7.0000000000000284E-2</v>
      </c>
      <c r="P28">
        <v>13.708559498956159</v>
      </c>
      <c r="Q28">
        <v>8.0167014613778704</v>
      </c>
      <c r="R28">
        <v>0</v>
      </c>
      <c r="S28">
        <v>2.0843423799582466</v>
      </c>
      <c r="T28">
        <v>9.7903966597077243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13.68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9.77</v>
      </c>
      <c r="N29">
        <f t="shared" si="0"/>
        <v>33.53</v>
      </c>
      <c r="O29" s="112">
        <f t="shared" si="1"/>
        <v>7.0000000000000284E-2</v>
      </c>
      <c r="P29">
        <v>13.708559498956159</v>
      </c>
      <c r="Q29">
        <v>8.0167014613778704</v>
      </c>
      <c r="R29">
        <v>0</v>
      </c>
      <c r="S29">
        <v>2.0843423799582466</v>
      </c>
      <c r="T29">
        <v>9.7903966597077243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0</v>
      </c>
      <c r="F30">
        <f t="shared" si="4"/>
        <v>72</v>
      </c>
      <c r="G30">
        <f t="shared" si="5"/>
        <v>33.6</v>
      </c>
      <c r="H30" s="112"/>
      <c r="I30">
        <f>BRPL_EOD!AA30+BRPL_EOD!AB30</f>
        <v>13.68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9.77</v>
      </c>
      <c r="N30">
        <f t="shared" si="0"/>
        <v>33.53</v>
      </c>
      <c r="O30" s="112">
        <f t="shared" si="1"/>
        <v>7.0000000000000284E-2</v>
      </c>
      <c r="P30">
        <v>13.708559498956159</v>
      </c>
      <c r="Q30">
        <v>8.0167014613778704</v>
      </c>
      <c r="R30">
        <v>0</v>
      </c>
      <c r="S30">
        <v>2.0843423799582466</v>
      </c>
      <c r="T30">
        <v>9.7903966597077243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13.68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9.77</v>
      </c>
      <c r="N31">
        <f t="shared" si="0"/>
        <v>33.53</v>
      </c>
      <c r="O31" s="112">
        <f t="shared" si="1"/>
        <v>7.0000000000000284E-2</v>
      </c>
      <c r="P31">
        <v>13.708559498956159</v>
      </c>
      <c r="Q31">
        <v>8.0167014613778704</v>
      </c>
      <c r="R31">
        <v>0</v>
      </c>
      <c r="S31">
        <v>2.0843423799582466</v>
      </c>
      <c r="T31">
        <v>9.7903966597077243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13.68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9.77</v>
      </c>
      <c r="N32">
        <f t="shared" si="0"/>
        <v>33.53</v>
      </c>
      <c r="O32" s="112">
        <f t="shared" si="1"/>
        <v>7.0000000000000284E-2</v>
      </c>
      <c r="P32">
        <v>13.708559498956159</v>
      </c>
      <c r="Q32">
        <v>8.0167014613778704</v>
      </c>
      <c r="R32">
        <v>0</v>
      </c>
      <c r="S32">
        <v>2.0843423799582466</v>
      </c>
      <c r="T32">
        <v>9.7903966597077243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72</v>
      </c>
      <c r="G33">
        <f t="shared" si="5"/>
        <v>33.6</v>
      </c>
      <c r="H33" s="112"/>
      <c r="I33">
        <f>BRPL_EOD!AA33+BRPL_EOD!AB33</f>
        <v>13.68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9.77</v>
      </c>
      <c r="N33">
        <f t="shared" si="0"/>
        <v>33.53</v>
      </c>
      <c r="O33" s="112">
        <f t="shared" si="1"/>
        <v>7.0000000000000284E-2</v>
      </c>
      <c r="P33">
        <v>13.708559498956159</v>
      </c>
      <c r="Q33">
        <v>8.0167014613778704</v>
      </c>
      <c r="R33">
        <v>0</v>
      </c>
      <c r="S33">
        <v>2.0843423799582466</v>
      </c>
      <c r="T33">
        <v>9.7903966597077243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72</v>
      </c>
      <c r="G34">
        <f t="shared" si="5"/>
        <v>33.6</v>
      </c>
      <c r="H34" s="112"/>
      <c r="I34">
        <f>BRPL_EOD!AA34+BRPL_EOD!AB34</f>
        <v>13.68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9.77</v>
      </c>
      <c r="N34">
        <f t="shared" si="0"/>
        <v>33.53</v>
      </c>
      <c r="O34" s="112">
        <f t="shared" si="1"/>
        <v>7.0000000000000284E-2</v>
      </c>
      <c r="P34">
        <v>13.708559498956159</v>
      </c>
      <c r="Q34">
        <v>8.0167014613778704</v>
      </c>
      <c r="R34">
        <v>0</v>
      </c>
      <c r="S34">
        <v>2.0843423799582466</v>
      </c>
      <c r="T34">
        <v>9.7903966597077243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12"/>
      <c r="I35">
        <f>BRPL_EOD!AA35+BRPL_EOD!AB35</f>
        <v>13.68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9.77</v>
      </c>
      <c r="N35">
        <f t="shared" si="0"/>
        <v>33.53</v>
      </c>
      <c r="O35" s="112">
        <f t="shared" si="1"/>
        <v>7.0000000000000284E-2</v>
      </c>
      <c r="P35">
        <v>13.708559498956159</v>
      </c>
      <c r="Q35">
        <v>8.0167014613778704</v>
      </c>
      <c r="R35">
        <v>0</v>
      </c>
      <c r="S35">
        <v>2.0843423799582466</v>
      </c>
      <c r="T35">
        <v>9.7903966597077243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13.68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9.77</v>
      </c>
      <c r="N36">
        <f t="shared" si="0"/>
        <v>33.53</v>
      </c>
      <c r="O36" s="112">
        <f t="shared" si="1"/>
        <v>7.0000000000000284E-2</v>
      </c>
      <c r="P36">
        <v>13.708559498956159</v>
      </c>
      <c r="Q36">
        <v>8.0167014613778704</v>
      </c>
      <c r="R36">
        <v>0</v>
      </c>
      <c r="S36">
        <v>2.0843423799582466</v>
      </c>
      <c r="T36">
        <v>9.7903966597077243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13.95</v>
      </c>
      <c r="J37">
        <f>BYPL_EOD!AA37+BYPL_EOD!AB37</f>
        <v>7.64</v>
      </c>
      <c r="K37">
        <f>MES_EOD!AA37+MES_EOD!AB37</f>
        <v>0</v>
      </c>
      <c r="L37">
        <f>NDMC_EOD!AA37+NDMC_EOD!AB37</f>
        <v>2.08</v>
      </c>
      <c r="M37">
        <f>TPDDL_EOD!AA37+TPDDL_EOD!AB37</f>
        <v>9.9600000000000009</v>
      </c>
      <c r="N37">
        <f t="shared" si="0"/>
        <v>33.630000000000003</v>
      </c>
      <c r="O37" s="112">
        <f t="shared" si="1"/>
        <v>-3.0000000000001137E-2</v>
      </c>
      <c r="P37">
        <v>13.937555753791257</v>
      </c>
      <c r="Q37">
        <v>7.6331846565566455</v>
      </c>
      <c r="R37">
        <v>0</v>
      </c>
      <c r="S37">
        <v>2.0781445138269401</v>
      </c>
      <c r="T37">
        <v>9.9511150758251574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13.95</v>
      </c>
      <c r="J38">
        <f>BYPL_EOD!AA38+BYPL_EOD!AB38</f>
        <v>7.64</v>
      </c>
      <c r="K38">
        <f>MES_EOD!AA38+MES_EOD!AB38</f>
        <v>0</v>
      </c>
      <c r="L38">
        <f>NDMC_EOD!AA38+NDMC_EOD!AB38</f>
        <v>2.08</v>
      </c>
      <c r="M38">
        <f>TPDDL_EOD!AA38+TPDDL_EOD!AB38</f>
        <v>9.9600000000000009</v>
      </c>
      <c r="N38">
        <f t="shared" si="0"/>
        <v>33.630000000000003</v>
      </c>
      <c r="O38" s="112">
        <f t="shared" si="1"/>
        <v>-3.0000000000001137E-2</v>
      </c>
      <c r="P38">
        <v>13.937555753791257</v>
      </c>
      <c r="Q38">
        <v>7.6331846565566455</v>
      </c>
      <c r="R38">
        <v>0</v>
      </c>
      <c r="S38">
        <v>2.0781445138269401</v>
      </c>
      <c r="T38">
        <v>9.9511150758251574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13.95</v>
      </c>
      <c r="J39">
        <f>BYPL_EOD!AA39+BYPL_EOD!AB39</f>
        <v>7.64</v>
      </c>
      <c r="K39">
        <f>MES_EOD!AA39+MES_EOD!AB39</f>
        <v>0</v>
      </c>
      <c r="L39">
        <f>NDMC_EOD!AA39+NDMC_EOD!AB39</f>
        <v>2.08</v>
      </c>
      <c r="M39">
        <f>TPDDL_EOD!AA39+TPDDL_EOD!AB39</f>
        <v>9.9600000000000009</v>
      </c>
      <c r="N39">
        <f t="shared" si="0"/>
        <v>33.630000000000003</v>
      </c>
      <c r="O39" s="112">
        <f t="shared" si="1"/>
        <v>-0.3300000000000054</v>
      </c>
      <c r="P39">
        <v>13.813113291703832</v>
      </c>
      <c r="Q39">
        <v>7.5650312221231024</v>
      </c>
      <c r="R39">
        <v>0</v>
      </c>
      <c r="S39">
        <v>2.0595896520963421</v>
      </c>
      <c r="T39">
        <v>9.862265834076716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13.95</v>
      </c>
      <c r="J40">
        <f>BYPL_EOD!AA40+BYPL_EOD!AB40</f>
        <v>7.64</v>
      </c>
      <c r="K40">
        <f>MES_EOD!AA40+MES_EOD!AB40</f>
        <v>0</v>
      </c>
      <c r="L40">
        <f>NDMC_EOD!AA40+NDMC_EOD!AB40</f>
        <v>2.08</v>
      </c>
      <c r="M40">
        <f>TPDDL_EOD!AA40+TPDDL_EOD!AB40</f>
        <v>9.9600000000000009</v>
      </c>
      <c r="N40">
        <f t="shared" si="0"/>
        <v>33.630000000000003</v>
      </c>
      <c r="O40" s="112">
        <f t="shared" si="1"/>
        <v>-0.3300000000000054</v>
      </c>
      <c r="P40">
        <v>13.813113291703832</v>
      </c>
      <c r="Q40">
        <v>7.5650312221231024</v>
      </c>
      <c r="R40">
        <v>0</v>
      </c>
      <c r="S40">
        <v>2.0595896520963421</v>
      </c>
      <c r="T40">
        <v>9.862265834076716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32.299999999999997</v>
      </c>
      <c r="E41">
        <f>GT!N41</f>
        <v>0</v>
      </c>
      <c r="F41">
        <f t="shared" si="4"/>
        <v>72</v>
      </c>
      <c r="G41">
        <f t="shared" si="5"/>
        <v>32.299999999999997</v>
      </c>
      <c r="H41" s="112"/>
      <c r="I41">
        <f>BRPL_EOD!AA41+BRPL_EOD!AB41</f>
        <v>13.51</v>
      </c>
      <c r="J41">
        <f>BYPL_EOD!AA41+BYPL_EOD!AB41</f>
        <v>7.4</v>
      </c>
      <c r="K41">
        <f>MES_EOD!AA41+MES_EOD!AB41</f>
        <v>0</v>
      </c>
      <c r="L41">
        <f>NDMC_EOD!AA41+NDMC_EOD!AB41</f>
        <v>2.08</v>
      </c>
      <c r="M41">
        <f>TPDDL_EOD!AA41+TPDDL_EOD!AB41</f>
        <v>9.65</v>
      </c>
      <c r="N41">
        <f t="shared" si="0"/>
        <v>32.64</v>
      </c>
      <c r="O41" s="112">
        <f t="shared" si="1"/>
        <v>-0.34000000000000341</v>
      </c>
      <c r="P41">
        <v>13.369270833333331</v>
      </c>
      <c r="Q41">
        <v>7.3229166666666661</v>
      </c>
      <c r="R41">
        <v>0</v>
      </c>
      <c r="S41">
        <v>2.0583333333333331</v>
      </c>
      <c r="T41">
        <v>9.5494791666666661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32.299999999999997</v>
      </c>
      <c r="E42">
        <f>GT!N42</f>
        <v>0</v>
      </c>
      <c r="F42">
        <f t="shared" si="4"/>
        <v>72</v>
      </c>
      <c r="G42">
        <f t="shared" si="5"/>
        <v>32.299999999999997</v>
      </c>
      <c r="H42" s="112"/>
      <c r="I42">
        <f>BRPL_EOD!AA42+BRPL_EOD!AB42</f>
        <v>13.51</v>
      </c>
      <c r="J42">
        <f>BYPL_EOD!AA42+BYPL_EOD!AB42</f>
        <v>7.4</v>
      </c>
      <c r="K42">
        <f>MES_EOD!AA42+MES_EOD!AB42</f>
        <v>0</v>
      </c>
      <c r="L42">
        <f>NDMC_EOD!AA42+NDMC_EOD!AB42</f>
        <v>2.08</v>
      </c>
      <c r="M42">
        <f>TPDDL_EOD!AA42+TPDDL_EOD!AB42</f>
        <v>9.65</v>
      </c>
      <c r="N42">
        <f t="shared" si="0"/>
        <v>32.64</v>
      </c>
      <c r="O42" s="112">
        <f t="shared" si="1"/>
        <v>-0.34000000000000341</v>
      </c>
      <c r="P42">
        <v>13.369270833333331</v>
      </c>
      <c r="Q42">
        <v>7.3229166666666661</v>
      </c>
      <c r="R42">
        <v>0</v>
      </c>
      <c r="S42">
        <v>2.0583333333333331</v>
      </c>
      <c r="T42">
        <v>9.5494791666666661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32.299999999999997</v>
      </c>
      <c r="E43">
        <f>GT!N43</f>
        <v>0</v>
      </c>
      <c r="F43">
        <f t="shared" si="4"/>
        <v>72</v>
      </c>
      <c r="G43">
        <f t="shared" si="5"/>
        <v>32.299999999999997</v>
      </c>
      <c r="H43" s="112"/>
      <c r="I43">
        <f>BRPL_EOD!AA43+BRPL_EOD!AB43</f>
        <v>13.51</v>
      </c>
      <c r="J43">
        <f>BYPL_EOD!AA43+BYPL_EOD!AB43</f>
        <v>7.4</v>
      </c>
      <c r="K43">
        <f>MES_EOD!AA43+MES_EOD!AB43</f>
        <v>0</v>
      </c>
      <c r="L43">
        <f>NDMC_EOD!AA43+NDMC_EOD!AB43</f>
        <v>2.08</v>
      </c>
      <c r="M43">
        <f>TPDDL_EOD!AA43+TPDDL_EOD!AB43</f>
        <v>9.65</v>
      </c>
      <c r="N43">
        <f t="shared" si="0"/>
        <v>32.64</v>
      </c>
      <c r="O43" s="112">
        <f t="shared" si="1"/>
        <v>-0.34000000000000341</v>
      </c>
      <c r="P43">
        <v>13.369270833333331</v>
      </c>
      <c r="Q43">
        <v>7.3229166666666661</v>
      </c>
      <c r="R43">
        <v>0</v>
      </c>
      <c r="S43">
        <v>2.0583333333333331</v>
      </c>
      <c r="T43">
        <v>9.5494791666666661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12"/>
      <c r="I44">
        <f>BRPL_EOD!AA44+BRPL_EOD!AB44</f>
        <v>13.51</v>
      </c>
      <c r="J44">
        <f>BYPL_EOD!AA44+BYPL_EOD!AB44</f>
        <v>7.4</v>
      </c>
      <c r="K44">
        <f>MES_EOD!AA44+MES_EOD!AB44</f>
        <v>0</v>
      </c>
      <c r="L44">
        <f>NDMC_EOD!AA44+NDMC_EOD!AB44</f>
        <v>2.08</v>
      </c>
      <c r="M44">
        <f>TPDDL_EOD!AA44+TPDDL_EOD!AB44</f>
        <v>9.65</v>
      </c>
      <c r="N44">
        <f t="shared" si="0"/>
        <v>32.64</v>
      </c>
      <c r="O44" s="112">
        <f t="shared" si="1"/>
        <v>-0.34000000000000341</v>
      </c>
      <c r="P44">
        <v>13.369270833333331</v>
      </c>
      <c r="Q44">
        <v>7.3229166666666661</v>
      </c>
      <c r="R44">
        <v>0</v>
      </c>
      <c r="S44">
        <v>2.0583333333333331</v>
      </c>
      <c r="T44">
        <v>9.5494791666666661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12"/>
      <c r="I45">
        <f>BRPL_EOD!AA45+BRPL_EOD!AB45</f>
        <v>13.51</v>
      </c>
      <c r="J45">
        <f>BYPL_EOD!AA45+BYPL_EOD!AB45</f>
        <v>7.4</v>
      </c>
      <c r="K45">
        <f>MES_EOD!AA45+MES_EOD!AB45</f>
        <v>0</v>
      </c>
      <c r="L45">
        <f>NDMC_EOD!AA45+NDMC_EOD!AB45</f>
        <v>2.08</v>
      </c>
      <c r="M45">
        <f>TPDDL_EOD!AA45+TPDDL_EOD!AB45</f>
        <v>9.65</v>
      </c>
      <c r="N45">
        <f t="shared" si="0"/>
        <v>32.64</v>
      </c>
      <c r="O45" s="112">
        <f t="shared" si="1"/>
        <v>-0.34000000000000341</v>
      </c>
      <c r="P45">
        <v>13.369270833333331</v>
      </c>
      <c r="Q45">
        <v>7.3229166666666661</v>
      </c>
      <c r="R45">
        <v>0</v>
      </c>
      <c r="S45">
        <v>2.0583333333333331</v>
      </c>
      <c r="T45">
        <v>9.5494791666666661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12"/>
      <c r="I46">
        <f>BRPL_EOD!AA46+BRPL_EOD!AB46</f>
        <v>13.51</v>
      </c>
      <c r="J46">
        <f>BYPL_EOD!AA46+BYPL_EOD!AB46</f>
        <v>7.4</v>
      </c>
      <c r="K46">
        <f>MES_EOD!AA46+MES_EOD!AB46</f>
        <v>0</v>
      </c>
      <c r="L46">
        <f>NDMC_EOD!AA46+NDMC_EOD!AB46</f>
        <v>2.08</v>
      </c>
      <c r="M46">
        <f>TPDDL_EOD!AA46+TPDDL_EOD!AB46</f>
        <v>9.65</v>
      </c>
      <c r="N46">
        <f t="shared" si="0"/>
        <v>32.64</v>
      </c>
      <c r="O46" s="112">
        <f t="shared" si="1"/>
        <v>-0.34000000000000341</v>
      </c>
      <c r="P46">
        <v>13.369270833333331</v>
      </c>
      <c r="Q46">
        <v>7.3229166666666661</v>
      </c>
      <c r="R46">
        <v>0</v>
      </c>
      <c r="S46">
        <v>2.0583333333333331</v>
      </c>
      <c r="T46">
        <v>9.5494791666666661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13.51</v>
      </c>
      <c r="J47">
        <f>BYPL_EOD!AA47+BYPL_EOD!AB47</f>
        <v>7.4</v>
      </c>
      <c r="K47">
        <f>MES_EOD!AA47+MES_EOD!AB47</f>
        <v>0</v>
      </c>
      <c r="L47">
        <f>NDMC_EOD!AA47+NDMC_EOD!AB47</f>
        <v>2.08</v>
      </c>
      <c r="M47">
        <f>TPDDL_EOD!AA47+TPDDL_EOD!AB47</f>
        <v>9.65</v>
      </c>
      <c r="N47">
        <f t="shared" si="0"/>
        <v>32.64</v>
      </c>
      <c r="O47" s="112">
        <f t="shared" si="1"/>
        <v>-0.34000000000000341</v>
      </c>
      <c r="P47">
        <v>13.369270833333331</v>
      </c>
      <c r="Q47">
        <v>7.3229166666666661</v>
      </c>
      <c r="R47">
        <v>0</v>
      </c>
      <c r="S47">
        <v>2.0583333333333331</v>
      </c>
      <c r="T47">
        <v>9.5494791666666661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13.51</v>
      </c>
      <c r="J48">
        <f>BYPL_EOD!AA48+BYPL_EOD!AB48</f>
        <v>7.4</v>
      </c>
      <c r="K48">
        <f>MES_EOD!AA48+MES_EOD!AB48</f>
        <v>0</v>
      </c>
      <c r="L48">
        <f>NDMC_EOD!AA48+NDMC_EOD!AB48</f>
        <v>2.08</v>
      </c>
      <c r="M48">
        <f>TPDDL_EOD!AA48+TPDDL_EOD!AB48</f>
        <v>9.65</v>
      </c>
      <c r="N48">
        <f t="shared" si="0"/>
        <v>32.64</v>
      </c>
      <c r="O48" s="112">
        <f t="shared" si="1"/>
        <v>-0.34000000000000341</v>
      </c>
      <c r="P48">
        <v>13.369270833333331</v>
      </c>
      <c r="Q48">
        <v>7.3229166666666661</v>
      </c>
      <c r="R48">
        <v>0</v>
      </c>
      <c r="S48">
        <v>2.0583333333333331</v>
      </c>
      <c r="T48">
        <v>9.5494791666666661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13.51</v>
      </c>
      <c r="J49">
        <f>BYPL_EOD!AA49+BYPL_EOD!AB49</f>
        <v>7.4</v>
      </c>
      <c r="K49">
        <f>MES_EOD!AA49+MES_EOD!AB49</f>
        <v>0</v>
      </c>
      <c r="L49">
        <f>NDMC_EOD!AA49+NDMC_EOD!AB49</f>
        <v>2.08</v>
      </c>
      <c r="M49">
        <f>TPDDL_EOD!AA49+TPDDL_EOD!AB49</f>
        <v>9.65</v>
      </c>
      <c r="N49">
        <f t="shared" si="0"/>
        <v>32.64</v>
      </c>
      <c r="O49" s="112">
        <f t="shared" si="1"/>
        <v>-0.34000000000000341</v>
      </c>
      <c r="P49">
        <v>13.369270833333331</v>
      </c>
      <c r="Q49">
        <v>7.3229166666666661</v>
      </c>
      <c r="R49">
        <v>0</v>
      </c>
      <c r="S49">
        <v>2.0583333333333331</v>
      </c>
      <c r="T49">
        <v>9.5494791666666661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13.51</v>
      </c>
      <c r="J50">
        <f>BYPL_EOD!AA50+BYPL_EOD!AB50</f>
        <v>7.4</v>
      </c>
      <c r="K50">
        <f>MES_EOD!AA50+MES_EOD!AB50</f>
        <v>0</v>
      </c>
      <c r="L50">
        <f>NDMC_EOD!AA50+NDMC_EOD!AB50</f>
        <v>2.08</v>
      </c>
      <c r="M50">
        <f>TPDDL_EOD!AA50+TPDDL_EOD!AB50</f>
        <v>9.65</v>
      </c>
      <c r="N50">
        <f t="shared" si="0"/>
        <v>32.64</v>
      </c>
      <c r="O50" s="112">
        <f t="shared" si="1"/>
        <v>-0.34000000000000341</v>
      </c>
      <c r="P50">
        <v>13.369270833333331</v>
      </c>
      <c r="Q50">
        <v>7.3229166666666661</v>
      </c>
      <c r="R50">
        <v>0</v>
      </c>
      <c r="S50">
        <v>2.0583333333333331</v>
      </c>
      <c r="T50">
        <v>9.5494791666666661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13.51</v>
      </c>
      <c r="J51">
        <f>BYPL_EOD!AA51+BYPL_EOD!AB51</f>
        <v>7.4</v>
      </c>
      <c r="K51">
        <f>MES_EOD!AA51+MES_EOD!AB51</f>
        <v>0</v>
      </c>
      <c r="L51">
        <f>NDMC_EOD!AA51+NDMC_EOD!AB51</f>
        <v>2.08</v>
      </c>
      <c r="M51">
        <f>TPDDL_EOD!AA51+TPDDL_EOD!AB51</f>
        <v>9.65</v>
      </c>
      <c r="N51">
        <f t="shared" si="0"/>
        <v>32.64</v>
      </c>
      <c r="O51" s="112">
        <f t="shared" si="1"/>
        <v>-0.34000000000000341</v>
      </c>
      <c r="P51">
        <v>13.369270833333331</v>
      </c>
      <c r="Q51">
        <v>7.3229166666666661</v>
      </c>
      <c r="R51">
        <v>0</v>
      </c>
      <c r="S51">
        <v>2.0583333333333331</v>
      </c>
      <c r="T51">
        <v>9.5494791666666661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13.51</v>
      </c>
      <c r="J52">
        <f>BYPL_EOD!AA52+BYPL_EOD!AB52</f>
        <v>7.4</v>
      </c>
      <c r="K52">
        <f>MES_EOD!AA52+MES_EOD!AB52</f>
        <v>0</v>
      </c>
      <c r="L52">
        <f>NDMC_EOD!AA52+NDMC_EOD!AB52</f>
        <v>2.08</v>
      </c>
      <c r="M52">
        <f>TPDDL_EOD!AA52+TPDDL_EOD!AB52</f>
        <v>9.65</v>
      </c>
      <c r="N52">
        <f t="shared" si="0"/>
        <v>32.64</v>
      </c>
      <c r="O52" s="112">
        <f t="shared" si="1"/>
        <v>-0.34000000000000341</v>
      </c>
      <c r="P52">
        <v>13.369270833333331</v>
      </c>
      <c r="Q52">
        <v>7.3229166666666661</v>
      </c>
      <c r="R52">
        <v>0</v>
      </c>
      <c r="S52">
        <v>2.0583333333333331</v>
      </c>
      <c r="T52">
        <v>9.5494791666666661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13.51</v>
      </c>
      <c r="J53">
        <f>BYPL_EOD!AA53+BYPL_EOD!AB53</f>
        <v>7.4</v>
      </c>
      <c r="K53">
        <f>MES_EOD!AA53+MES_EOD!AB53</f>
        <v>0</v>
      </c>
      <c r="L53">
        <f>NDMC_EOD!AA53+NDMC_EOD!AB53</f>
        <v>2.08</v>
      </c>
      <c r="M53">
        <f>TPDDL_EOD!AA53+TPDDL_EOD!AB53</f>
        <v>9.65</v>
      </c>
      <c r="N53">
        <f t="shared" si="0"/>
        <v>32.64</v>
      </c>
      <c r="O53" s="112">
        <f t="shared" si="1"/>
        <v>-0.34000000000000341</v>
      </c>
      <c r="P53">
        <v>13.369270833333331</v>
      </c>
      <c r="Q53">
        <v>7.3229166666666661</v>
      </c>
      <c r="R53">
        <v>0</v>
      </c>
      <c r="S53">
        <v>2.0583333333333331</v>
      </c>
      <c r="T53">
        <v>9.5494791666666661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13.51</v>
      </c>
      <c r="J54">
        <f>BYPL_EOD!AA54+BYPL_EOD!AB54</f>
        <v>7.4</v>
      </c>
      <c r="K54">
        <f>MES_EOD!AA54+MES_EOD!AB54</f>
        <v>0</v>
      </c>
      <c r="L54">
        <f>NDMC_EOD!AA54+NDMC_EOD!AB54</f>
        <v>2.08</v>
      </c>
      <c r="M54">
        <f>TPDDL_EOD!AA54+TPDDL_EOD!AB54</f>
        <v>9.65</v>
      </c>
      <c r="N54">
        <f t="shared" si="0"/>
        <v>32.64</v>
      </c>
      <c r="O54" s="112">
        <f t="shared" si="1"/>
        <v>-0.34000000000000341</v>
      </c>
      <c r="P54">
        <v>13.369270833333331</v>
      </c>
      <c r="Q54">
        <v>7.3229166666666661</v>
      </c>
      <c r="R54">
        <v>0</v>
      </c>
      <c r="S54">
        <v>2.0583333333333331</v>
      </c>
      <c r="T54">
        <v>9.5494791666666661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13.51</v>
      </c>
      <c r="J55">
        <f>BYPL_EOD!AA55+BYPL_EOD!AB55</f>
        <v>7.4</v>
      </c>
      <c r="K55">
        <f>MES_EOD!AA55+MES_EOD!AB55</f>
        <v>0</v>
      </c>
      <c r="L55">
        <f>NDMC_EOD!AA55+NDMC_EOD!AB55</f>
        <v>2.08</v>
      </c>
      <c r="M55">
        <f>TPDDL_EOD!AA55+TPDDL_EOD!AB55</f>
        <v>9.65</v>
      </c>
      <c r="N55">
        <f t="shared" si="0"/>
        <v>32.64</v>
      </c>
      <c r="O55" s="112">
        <f t="shared" si="1"/>
        <v>-0.34000000000000341</v>
      </c>
      <c r="P55">
        <v>13.369270833333331</v>
      </c>
      <c r="Q55">
        <v>7.3229166666666661</v>
      </c>
      <c r="R55">
        <v>0</v>
      </c>
      <c r="S55">
        <v>2.0583333333333331</v>
      </c>
      <c r="T55">
        <v>9.5494791666666661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13.07</v>
      </c>
      <c r="J56">
        <f>BYPL_EOD!AA56+BYPL_EOD!AB56</f>
        <v>7.16</v>
      </c>
      <c r="K56">
        <f>MES_EOD!AA56+MES_EOD!AB56</f>
        <v>0</v>
      </c>
      <c r="L56">
        <f>NDMC_EOD!AA56+NDMC_EOD!AB56</f>
        <v>2.08</v>
      </c>
      <c r="M56">
        <f>TPDDL_EOD!AA56+TPDDL_EOD!AB56</f>
        <v>9.34</v>
      </c>
      <c r="N56">
        <f t="shared" si="0"/>
        <v>31.650000000000002</v>
      </c>
      <c r="O56" s="112">
        <f t="shared" si="1"/>
        <v>-0.35000000000000142</v>
      </c>
      <c r="P56">
        <v>12.925466034755134</v>
      </c>
      <c r="Q56">
        <v>7.080821484992101</v>
      </c>
      <c r="R56">
        <v>0</v>
      </c>
      <c r="S56">
        <v>2.0569984202211691</v>
      </c>
      <c r="T56">
        <v>9.2367140600315949</v>
      </c>
      <c r="U56" s="114">
        <f t="shared" si="2"/>
        <v>31.3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13.07</v>
      </c>
      <c r="J57">
        <f>BYPL_EOD!AA57+BYPL_EOD!AB57</f>
        <v>7.16</v>
      </c>
      <c r="K57">
        <f>MES_EOD!AA57+MES_EOD!AB57</f>
        <v>0</v>
      </c>
      <c r="L57">
        <f>NDMC_EOD!AA57+NDMC_EOD!AB57</f>
        <v>2.08</v>
      </c>
      <c r="M57">
        <f>TPDDL_EOD!AA57+TPDDL_EOD!AB57</f>
        <v>9.34</v>
      </c>
      <c r="N57">
        <f t="shared" si="0"/>
        <v>31.650000000000002</v>
      </c>
      <c r="O57" s="112">
        <f t="shared" si="1"/>
        <v>-0.35000000000000142</v>
      </c>
      <c r="P57">
        <v>12.925466034755134</v>
      </c>
      <c r="Q57">
        <v>7.080821484992101</v>
      </c>
      <c r="R57">
        <v>0</v>
      </c>
      <c r="S57">
        <v>2.0569984202211691</v>
      </c>
      <c r="T57">
        <v>9.2367140600315949</v>
      </c>
      <c r="U57" s="114">
        <f t="shared" si="2"/>
        <v>31.3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13.07</v>
      </c>
      <c r="J58">
        <f>BYPL_EOD!AA58+BYPL_EOD!AB58</f>
        <v>7.16</v>
      </c>
      <c r="K58">
        <f>MES_EOD!AA58+MES_EOD!AB58</f>
        <v>0</v>
      </c>
      <c r="L58">
        <f>NDMC_EOD!AA58+NDMC_EOD!AB58</f>
        <v>2.08</v>
      </c>
      <c r="M58">
        <f>TPDDL_EOD!AA58+TPDDL_EOD!AB58</f>
        <v>9.34</v>
      </c>
      <c r="N58">
        <f t="shared" si="0"/>
        <v>31.650000000000002</v>
      </c>
      <c r="O58" s="112">
        <f t="shared" si="1"/>
        <v>-0.35000000000000142</v>
      </c>
      <c r="P58">
        <v>12.925466034755134</v>
      </c>
      <c r="Q58">
        <v>7.080821484992101</v>
      </c>
      <c r="R58">
        <v>0</v>
      </c>
      <c r="S58">
        <v>2.0569984202211691</v>
      </c>
      <c r="T58">
        <v>9.2367140600315949</v>
      </c>
      <c r="U58" s="114">
        <f t="shared" si="2"/>
        <v>31.3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13.07</v>
      </c>
      <c r="J59">
        <f>BYPL_EOD!AA59+BYPL_EOD!AB59</f>
        <v>7.16</v>
      </c>
      <c r="K59">
        <f>MES_EOD!AA59+MES_EOD!AB59</f>
        <v>0</v>
      </c>
      <c r="L59">
        <f>NDMC_EOD!AA59+NDMC_EOD!AB59</f>
        <v>2.08</v>
      </c>
      <c r="M59">
        <f>TPDDL_EOD!AA59+TPDDL_EOD!AB59</f>
        <v>9.34</v>
      </c>
      <c r="N59">
        <f t="shared" si="0"/>
        <v>31.650000000000002</v>
      </c>
      <c r="O59" s="112">
        <f t="shared" si="1"/>
        <v>-0.35000000000000142</v>
      </c>
      <c r="P59">
        <v>12.925466034755134</v>
      </c>
      <c r="Q59">
        <v>7.080821484992101</v>
      </c>
      <c r="R59">
        <v>0</v>
      </c>
      <c r="S59">
        <v>2.0569984202211691</v>
      </c>
      <c r="T59">
        <v>9.2367140600315949</v>
      </c>
      <c r="U59" s="114">
        <f t="shared" si="2"/>
        <v>31.3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13.07</v>
      </c>
      <c r="J60">
        <f>BYPL_EOD!AA60+BYPL_EOD!AB60</f>
        <v>7.16</v>
      </c>
      <c r="K60">
        <f>MES_EOD!AA60+MES_EOD!AB60</f>
        <v>0</v>
      </c>
      <c r="L60">
        <f>NDMC_EOD!AA60+NDMC_EOD!AB60</f>
        <v>2.08</v>
      </c>
      <c r="M60">
        <f>TPDDL_EOD!AA60+TPDDL_EOD!AB60</f>
        <v>9.34</v>
      </c>
      <c r="N60">
        <f t="shared" si="0"/>
        <v>31.650000000000002</v>
      </c>
      <c r="O60" s="112">
        <f t="shared" si="1"/>
        <v>-0.35000000000000142</v>
      </c>
      <c r="P60">
        <v>12.925466034755134</v>
      </c>
      <c r="Q60">
        <v>7.080821484992101</v>
      </c>
      <c r="R60">
        <v>0</v>
      </c>
      <c r="S60">
        <v>2.0569984202211691</v>
      </c>
      <c r="T60">
        <v>9.2367140600315949</v>
      </c>
      <c r="U60" s="114">
        <f t="shared" si="2"/>
        <v>31.3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13.07</v>
      </c>
      <c r="J61">
        <f>BYPL_EOD!AA61+BYPL_EOD!AB61</f>
        <v>7.16</v>
      </c>
      <c r="K61">
        <f>MES_EOD!AA61+MES_EOD!AB61</f>
        <v>0</v>
      </c>
      <c r="L61">
        <f>NDMC_EOD!AA61+NDMC_EOD!AB61</f>
        <v>2.08</v>
      </c>
      <c r="M61">
        <f>TPDDL_EOD!AA61+TPDDL_EOD!AB61</f>
        <v>9.34</v>
      </c>
      <c r="N61">
        <f t="shared" si="0"/>
        <v>31.650000000000002</v>
      </c>
      <c r="O61" s="112">
        <f t="shared" si="1"/>
        <v>-0.35000000000000142</v>
      </c>
      <c r="P61">
        <v>12.925466034755134</v>
      </c>
      <c r="Q61">
        <v>7.080821484992101</v>
      </c>
      <c r="R61">
        <v>0</v>
      </c>
      <c r="S61">
        <v>2.0569984202211691</v>
      </c>
      <c r="T61">
        <v>9.2367140600315949</v>
      </c>
      <c r="U61" s="114">
        <f t="shared" si="2"/>
        <v>31.3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13.51</v>
      </c>
      <c r="J62">
        <f>BYPL_EOD!AA62+BYPL_EOD!AB62</f>
        <v>7.4</v>
      </c>
      <c r="K62">
        <f>MES_EOD!AA62+MES_EOD!AB62</f>
        <v>0</v>
      </c>
      <c r="L62">
        <f>NDMC_EOD!AA62+NDMC_EOD!AB62</f>
        <v>2.08</v>
      </c>
      <c r="M62">
        <f>TPDDL_EOD!AA62+TPDDL_EOD!AB62</f>
        <v>9.65</v>
      </c>
      <c r="N62">
        <f t="shared" si="0"/>
        <v>32.64</v>
      </c>
      <c r="O62" s="112">
        <f t="shared" si="1"/>
        <v>-0.34000000000000341</v>
      </c>
      <c r="P62">
        <v>13.369270833333331</v>
      </c>
      <c r="Q62">
        <v>7.3229166666666661</v>
      </c>
      <c r="R62">
        <v>0</v>
      </c>
      <c r="S62">
        <v>2.0583333333333331</v>
      </c>
      <c r="T62">
        <v>9.5494791666666661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13.51</v>
      </c>
      <c r="J63">
        <f>BYPL_EOD!AA63+BYPL_EOD!AB63</f>
        <v>7.4</v>
      </c>
      <c r="K63">
        <f>MES_EOD!AA63+MES_EOD!AB63</f>
        <v>0</v>
      </c>
      <c r="L63">
        <f>NDMC_EOD!AA63+NDMC_EOD!AB63</f>
        <v>2.08</v>
      </c>
      <c r="M63">
        <f>TPDDL_EOD!AA63+TPDDL_EOD!AB63</f>
        <v>9.65</v>
      </c>
      <c r="N63">
        <f t="shared" si="0"/>
        <v>32.64</v>
      </c>
      <c r="O63" s="112">
        <f t="shared" si="1"/>
        <v>-0.34000000000000341</v>
      </c>
      <c r="P63">
        <v>13.369270833333331</v>
      </c>
      <c r="Q63">
        <v>7.3229166666666661</v>
      </c>
      <c r="R63">
        <v>0</v>
      </c>
      <c r="S63">
        <v>2.0583333333333331</v>
      </c>
      <c r="T63">
        <v>9.5494791666666661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13.51</v>
      </c>
      <c r="J64">
        <f>BYPL_EOD!AA64+BYPL_EOD!AB64</f>
        <v>7.4</v>
      </c>
      <c r="K64">
        <f>MES_EOD!AA64+MES_EOD!AB64</f>
        <v>0</v>
      </c>
      <c r="L64">
        <f>NDMC_EOD!AA64+NDMC_EOD!AB64</f>
        <v>2.08</v>
      </c>
      <c r="M64">
        <f>TPDDL_EOD!AA64+TPDDL_EOD!AB64</f>
        <v>9.65</v>
      </c>
      <c r="N64">
        <f t="shared" si="0"/>
        <v>32.64</v>
      </c>
      <c r="O64" s="112">
        <f t="shared" si="1"/>
        <v>-0.34000000000000341</v>
      </c>
      <c r="P64">
        <v>13.369270833333331</v>
      </c>
      <c r="Q64">
        <v>7.3229166666666661</v>
      </c>
      <c r="R64">
        <v>0</v>
      </c>
      <c r="S64">
        <v>2.0583333333333331</v>
      </c>
      <c r="T64">
        <v>9.5494791666666661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13.51</v>
      </c>
      <c r="J65">
        <f>BYPL_EOD!AA65+BYPL_EOD!AB65</f>
        <v>7.4</v>
      </c>
      <c r="K65">
        <f>MES_EOD!AA65+MES_EOD!AB65</f>
        <v>0</v>
      </c>
      <c r="L65">
        <f>NDMC_EOD!AA65+NDMC_EOD!AB65</f>
        <v>2.08</v>
      </c>
      <c r="M65">
        <f>TPDDL_EOD!AA65+TPDDL_EOD!AB65</f>
        <v>9.65</v>
      </c>
      <c r="N65">
        <f t="shared" si="0"/>
        <v>32.64</v>
      </c>
      <c r="O65" s="112">
        <f t="shared" si="1"/>
        <v>-0.34000000000000341</v>
      </c>
      <c r="P65">
        <v>13.369270833333331</v>
      </c>
      <c r="Q65">
        <v>7.3229166666666661</v>
      </c>
      <c r="R65">
        <v>0</v>
      </c>
      <c r="S65">
        <v>2.0583333333333331</v>
      </c>
      <c r="T65">
        <v>9.5494791666666661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13.51</v>
      </c>
      <c r="J66">
        <f>BYPL_EOD!AA66+BYPL_EOD!AB66</f>
        <v>7.4</v>
      </c>
      <c r="K66">
        <f>MES_EOD!AA66+MES_EOD!AB66</f>
        <v>0</v>
      </c>
      <c r="L66">
        <f>NDMC_EOD!AA66+NDMC_EOD!AB66</f>
        <v>2.08</v>
      </c>
      <c r="M66">
        <f>TPDDL_EOD!AA66+TPDDL_EOD!AB66</f>
        <v>9.65</v>
      </c>
      <c r="N66">
        <f t="shared" si="0"/>
        <v>32.64</v>
      </c>
      <c r="O66" s="112">
        <f t="shared" si="1"/>
        <v>-0.34000000000000341</v>
      </c>
      <c r="P66">
        <v>13.369270833333331</v>
      </c>
      <c r="Q66">
        <v>7.3229166666666661</v>
      </c>
      <c r="R66">
        <v>0</v>
      </c>
      <c r="S66">
        <v>2.0583333333333331</v>
      </c>
      <c r="T66">
        <v>9.5494791666666661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13.51</v>
      </c>
      <c r="J67">
        <f>BYPL_EOD!AA67+BYPL_EOD!AB67</f>
        <v>7.4</v>
      </c>
      <c r="K67">
        <f>MES_EOD!AA67+MES_EOD!AB67</f>
        <v>0</v>
      </c>
      <c r="L67">
        <f>NDMC_EOD!AA67+NDMC_EOD!AB67</f>
        <v>2.08</v>
      </c>
      <c r="M67">
        <f>TPDDL_EOD!AA67+TPDDL_EOD!AB67</f>
        <v>9.65</v>
      </c>
      <c r="N67">
        <f t="shared" ref="N67:N98" si="6">SUM(I67:M67)</f>
        <v>32.64</v>
      </c>
      <c r="O67" s="112">
        <f t="shared" ref="O67:O98" si="7">G67-N67</f>
        <v>-0.34000000000000341</v>
      </c>
      <c r="P67">
        <v>13.369270833333331</v>
      </c>
      <c r="Q67">
        <v>7.3229166666666661</v>
      </c>
      <c r="R67">
        <v>0</v>
      </c>
      <c r="S67">
        <v>2.0583333333333331</v>
      </c>
      <c r="T67">
        <v>9.5494791666666661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13.51</v>
      </c>
      <c r="J68">
        <f>BYPL_EOD!AA68+BYPL_EOD!AB68</f>
        <v>7.4</v>
      </c>
      <c r="K68">
        <f>MES_EOD!AA68+MES_EOD!AB68</f>
        <v>0</v>
      </c>
      <c r="L68">
        <f>NDMC_EOD!AA68+NDMC_EOD!AB68</f>
        <v>2.08</v>
      </c>
      <c r="M68">
        <f>TPDDL_EOD!AA68+TPDDL_EOD!AB68</f>
        <v>9.65</v>
      </c>
      <c r="N68">
        <f t="shared" si="6"/>
        <v>32.64</v>
      </c>
      <c r="O68" s="112">
        <f t="shared" si="7"/>
        <v>-0.34000000000000341</v>
      </c>
      <c r="P68">
        <v>13.369270833333331</v>
      </c>
      <c r="Q68">
        <v>7.3229166666666661</v>
      </c>
      <c r="R68">
        <v>0</v>
      </c>
      <c r="S68">
        <v>2.0583333333333331</v>
      </c>
      <c r="T68">
        <v>9.5494791666666661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13.51</v>
      </c>
      <c r="J69">
        <f>BYPL_EOD!AA69+BYPL_EOD!AB69</f>
        <v>7.4</v>
      </c>
      <c r="K69">
        <f>MES_EOD!AA69+MES_EOD!AB69</f>
        <v>0</v>
      </c>
      <c r="L69">
        <f>NDMC_EOD!AA69+NDMC_EOD!AB69</f>
        <v>2.08</v>
      </c>
      <c r="M69">
        <f>TPDDL_EOD!AA69+TPDDL_EOD!AB69</f>
        <v>9.65</v>
      </c>
      <c r="N69">
        <f t="shared" si="6"/>
        <v>32.64</v>
      </c>
      <c r="O69" s="112">
        <f t="shared" si="7"/>
        <v>-0.34000000000000341</v>
      </c>
      <c r="P69">
        <v>13.369270833333331</v>
      </c>
      <c r="Q69">
        <v>7.3229166666666661</v>
      </c>
      <c r="R69">
        <v>0</v>
      </c>
      <c r="S69">
        <v>2.0583333333333331</v>
      </c>
      <c r="T69">
        <v>9.5494791666666661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13.51</v>
      </c>
      <c r="J70">
        <f>BYPL_EOD!AA70+BYPL_EOD!AB70</f>
        <v>7.4</v>
      </c>
      <c r="K70">
        <f>MES_EOD!AA70+MES_EOD!AB70</f>
        <v>0</v>
      </c>
      <c r="L70">
        <f>NDMC_EOD!AA70+NDMC_EOD!AB70</f>
        <v>2.08</v>
      </c>
      <c r="M70">
        <f>TPDDL_EOD!AA70+TPDDL_EOD!AB70</f>
        <v>9.65</v>
      </c>
      <c r="N70">
        <f t="shared" si="6"/>
        <v>32.64</v>
      </c>
      <c r="O70" s="112">
        <f t="shared" si="7"/>
        <v>-0.34000000000000341</v>
      </c>
      <c r="P70">
        <v>13.369270833333331</v>
      </c>
      <c r="Q70">
        <v>7.3229166666666661</v>
      </c>
      <c r="R70">
        <v>0</v>
      </c>
      <c r="S70">
        <v>2.0583333333333331</v>
      </c>
      <c r="T70">
        <v>9.5494791666666661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13.51</v>
      </c>
      <c r="J71">
        <f>BYPL_EOD!AA71+BYPL_EOD!AB71</f>
        <v>7.4</v>
      </c>
      <c r="K71">
        <f>MES_EOD!AA71+MES_EOD!AB71</f>
        <v>0</v>
      </c>
      <c r="L71">
        <f>NDMC_EOD!AA71+NDMC_EOD!AB71</f>
        <v>2.08</v>
      </c>
      <c r="M71">
        <f>TPDDL_EOD!AA71+TPDDL_EOD!AB71</f>
        <v>9.65</v>
      </c>
      <c r="N71">
        <f t="shared" si="6"/>
        <v>32.64</v>
      </c>
      <c r="O71" s="112">
        <f t="shared" si="7"/>
        <v>-0.34000000000000341</v>
      </c>
      <c r="P71">
        <v>13.369270833333331</v>
      </c>
      <c r="Q71">
        <v>7.3229166666666661</v>
      </c>
      <c r="R71">
        <v>0</v>
      </c>
      <c r="S71">
        <v>2.0583333333333331</v>
      </c>
      <c r="T71">
        <v>9.5494791666666661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13.51</v>
      </c>
      <c r="J72">
        <f>BYPL_EOD!AA72+BYPL_EOD!AB72</f>
        <v>7.4</v>
      </c>
      <c r="K72">
        <f>MES_EOD!AA72+MES_EOD!AB72</f>
        <v>0</v>
      </c>
      <c r="L72">
        <f>NDMC_EOD!AA72+NDMC_EOD!AB72</f>
        <v>2.08</v>
      </c>
      <c r="M72">
        <f>TPDDL_EOD!AA72+TPDDL_EOD!AB72</f>
        <v>9.65</v>
      </c>
      <c r="N72">
        <f t="shared" si="6"/>
        <v>32.64</v>
      </c>
      <c r="O72" s="112">
        <f t="shared" si="7"/>
        <v>-0.34000000000000341</v>
      </c>
      <c r="P72">
        <v>13.369270833333331</v>
      </c>
      <c r="Q72">
        <v>7.3229166666666661</v>
      </c>
      <c r="R72">
        <v>0</v>
      </c>
      <c r="S72">
        <v>2.0583333333333331</v>
      </c>
      <c r="T72">
        <v>9.5494791666666661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13.51</v>
      </c>
      <c r="J73">
        <f>BYPL_EOD!AA73+BYPL_EOD!AB73</f>
        <v>7.4</v>
      </c>
      <c r="K73">
        <f>MES_EOD!AA73+MES_EOD!AB73</f>
        <v>0</v>
      </c>
      <c r="L73">
        <f>NDMC_EOD!AA73+NDMC_EOD!AB73</f>
        <v>2.08</v>
      </c>
      <c r="M73">
        <f>TPDDL_EOD!AA73+TPDDL_EOD!AB73</f>
        <v>9.65</v>
      </c>
      <c r="N73">
        <f t="shared" si="6"/>
        <v>32.64</v>
      </c>
      <c r="O73" s="112">
        <f t="shared" si="7"/>
        <v>-0.34000000000000341</v>
      </c>
      <c r="P73">
        <v>13.369270833333331</v>
      </c>
      <c r="Q73">
        <v>7.3229166666666661</v>
      </c>
      <c r="R73">
        <v>0</v>
      </c>
      <c r="S73">
        <v>2.0583333333333331</v>
      </c>
      <c r="T73">
        <v>9.5494791666666661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13.51</v>
      </c>
      <c r="J74">
        <f>BYPL_EOD!AA74+BYPL_EOD!AB74</f>
        <v>7.4</v>
      </c>
      <c r="K74">
        <f>MES_EOD!AA74+MES_EOD!AB74</f>
        <v>0</v>
      </c>
      <c r="L74">
        <f>NDMC_EOD!AA74+NDMC_EOD!AB74</f>
        <v>2.08</v>
      </c>
      <c r="M74">
        <f>TPDDL_EOD!AA74+TPDDL_EOD!AB74</f>
        <v>9.65</v>
      </c>
      <c r="N74">
        <f t="shared" si="6"/>
        <v>32.64</v>
      </c>
      <c r="O74" s="112">
        <f t="shared" si="7"/>
        <v>-0.34000000000000341</v>
      </c>
      <c r="P74">
        <v>13.369270833333331</v>
      </c>
      <c r="Q74">
        <v>7.3229166666666661</v>
      </c>
      <c r="R74">
        <v>0</v>
      </c>
      <c r="S74">
        <v>2.0583333333333331</v>
      </c>
      <c r="T74">
        <v>9.5494791666666661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13.51</v>
      </c>
      <c r="J75">
        <f>BYPL_EOD!AA75+BYPL_EOD!AB75</f>
        <v>7.4</v>
      </c>
      <c r="K75">
        <f>MES_EOD!AA75+MES_EOD!AB75</f>
        <v>0</v>
      </c>
      <c r="L75">
        <f>NDMC_EOD!AA75+NDMC_EOD!AB75</f>
        <v>2.08</v>
      </c>
      <c r="M75">
        <f>TPDDL_EOD!AA75+TPDDL_EOD!AB75</f>
        <v>9.65</v>
      </c>
      <c r="N75">
        <f t="shared" si="6"/>
        <v>32.64</v>
      </c>
      <c r="O75" s="112">
        <f t="shared" si="7"/>
        <v>-3.9999999999999147E-2</v>
      </c>
      <c r="P75">
        <v>13.493443627450981</v>
      </c>
      <c r="Q75">
        <v>7.3909313725490202</v>
      </c>
      <c r="R75">
        <v>0</v>
      </c>
      <c r="S75">
        <v>2.077450980392157</v>
      </c>
      <c r="T75">
        <v>9.6381740196078436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13.51</v>
      </c>
      <c r="J76">
        <f>BYPL_EOD!AA76+BYPL_EOD!AB76</f>
        <v>7.4</v>
      </c>
      <c r="K76">
        <f>MES_EOD!AA76+MES_EOD!AB76</f>
        <v>0</v>
      </c>
      <c r="L76">
        <f>NDMC_EOD!AA76+NDMC_EOD!AB76</f>
        <v>2.08</v>
      </c>
      <c r="M76">
        <f>TPDDL_EOD!AA76+TPDDL_EOD!AB76</f>
        <v>9.65</v>
      </c>
      <c r="N76">
        <f t="shared" si="6"/>
        <v>32.64</v>
      </c>
      <c r="O76" s="112">
        <f t="shared" si="7"/>
        <v>-3.9999999999999147E-2</v>
      </c>
      <c r="P76">
        <v>13.493443627450981</v>
      </c>
      <c r="Q76">
        <v>7.3909313725490202</v>
      </c>
      <c r="R76">
        <v>0</v>
      </c>
      <c r="S76">
        <v>2.077450980392157</v>
      </c>
      <c r="T76">
        <v>9.6381740196078436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13.51</v>
      </c>
      <c r="J77">
        <f>BYPL_EOD!AA77+BYPL_EOD!AB77</f>
        <v>7.4</v>
      </c>
      <c r="K77">
        <f>MES_EOD!AA77+MES_EOD!AB77</f>
        <v>0</v>
      </c>
      <c r="L77">
        <f>NDMC_EOD!AA77+NDMC_EOD!AB77</f>
        <v>2.08</v>
      </c>
      <c r="M77">
        <f>TPDDL_EOD!AA77+TPDDL_EOD!AB77</f>
        <v>9.65</v>
      </c>
      <c r="N77">
        <f t="shared" si="6"/>
        <v>32.64</v>
      </c>
      <c r="O77" s="112">
        <f t="shared" si="7"/>
        <v>-3.9999999999999147E-2</v>
      </c>
      <c r="P77">
        <v>13.493443627450981</v>
      </c>
      <c r="Q77">
        <v>7.3909313725490202</v>
      </c>
      <c r="R77">
        <v>0</v>
      </c>
      <c r="S77">
        <v>2.077450980392157</v>
      </c>
      <c r="T77">
        <v>9.6381740196078436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13.51</v>
      </c>
      <c r="J78">
        <f>BYPL_EOD!AA78+BYPL_EOD!AB78</f>
        <v>7.4</v>
      </c>
      <c r="K78">
        <f>MES_EOD!AA78+MES_EOD!AB78</f>
        <v>0</v>
      </c>
      <c r="L78">
        <f>NDMC_EOD!AA78+NDMC_EOD!AB78</f>
        <v>2.08</v>
      </c>
      <c r="M78">
        <f>TPDDL_EOD!AA78+TPDDL_EOD!AB78</f>
        <v>9.65</v>
      </c>
      <c r="N78">
        <f t="shared" si="6"/>
        <v>32.64</v>
      </c>
      <c r="O78" s="112">
        <f t="shared" si="7"/>
        <v>-3.9999999999999147E-2</v>
      </c>
      <c r="P78">
        <v>13.493443627450981</v>
      </c>
      <c r="Q78">
        <v>7.3909313725490202</v>
      </c>
      <c r="R78">
        <v>0</v>
      </c>
      <c r="S78">
        <v>2.077450980392157</v>
      </c>
      <c r="T78">
        <v>9.6381740196078436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13.51</v>
      </c>
      <c r="J79">
        <f>BYPL_EOD!AA79+BYPL_EOD!AB79</f>
        <v>7.4</v>
      </c>
      <c r="K79">
        <f>MES_EOD!AA79+MES_EOD!AB79</f>
        <v>0</v>
      </c>
      <c r="L79">
        <f>NDMC_EOD!AA79+NDMC_EOD!AB79</f>
        <v>2.08</v>
      </c>
      <c r="M79">
        <f>TPDDL_EOD!AA79+TPDDL_EOD!AB79</f>
        <v>9.65</v>
      </c>
      <c r="N79">
        <f t="shared" si="6"/>
        <v>32.64</v>
      </c>
      <c r="O79" s="112">
        <f t="shared" si="7"/>
        <v>-3.9999999999999147E-2</v>
      </c>
      <c r="P79">
        <v>13.493443627450981</v>
      </c>
      <c r="Q79">
        <v>7.3909313725490202</v>
      </c>
      <c r="R79">
        <v>0</v>
      </c>
      <c r="S79">
        <v>2.077450980392157</v>
      </c>
      <c r="T79">
        <v>9.6381740196078436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13.51</v>
      </c>
      <c r="J80">
        <f>BYPL_EOD!AA80+BYPL_EOD!AB80</f>
        <v>7.4</v>
      </c>
      <c r="K80">
        <f>MES_EOD!AA80+MES_EOD!AB80</f>
        <v>0</v>
      </c>
      <c r="L80">
        <f>NDMC_EOD!AA80+NDMC_EOD!AB80</f>
        <v>2.08</v>
      </c>
      <c r="M80">
        <f>TPDDL_EOD!AA80+TPDDL_EOD!AB80</f>
        <v>9.65</v>
      </c>
      <c r="N80">
        <f t="shared" si="6"/>
        <v>32.64</v>
      </c>
      <c r="O80" s="112">
        <f t="shared" si="7"/>
        <v>-3.9999999999999147E-2</v>
      </c>
      <c r="P80">
        <v>13.493443627450981</v>
      </c>
      <c r="Q80">
        <v>7.3909313725490202</v>
      </c>
      <c r="R80">
        <v>0</v>
      </c>
      <c r="S80">
        <v>2.077450980392157</v>
      </c>
      <c r="T80">
        <v>9.6381740196078436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13.51</v>
      </c>
      <c r="J81">
        <f>BYPL_EOD!AA81+BYPL_EOD!AB81</f>
        <v>7.4</v>
      </c>
      <c r="K81">
        <f>MES_EOD!AA81+MES_EOD!AB81</f>
        <v>0</v>
      </c>
      <c r="L81">
        <f>NDMC_EOD!AA81+NDMC_EOD!AB81</f>
        <v>2.08</v>
      </c>
      <c r="M81">
        <f>TPDDL_EOD!AA81+TPDDL_EOD!AB81</f>
        <v>9.65</v>
      </c>
      <c r="N81">
        <f t="shared" si="6"/>
        <v>32.64</v>
      </c>
      <c r="O81" s="112">
        <f t="shared" si="7"/>
        <v>-3.9999999999999147E-2</v>
      </c>
      <c r="P81">
        <v>13.493443627450981</v>
      </c>
      <c r="Q81">
        <v>7.3909313725490202</v>
      </c>
      <c r="R81">
        <v>0</v>
      </c>
      <c r="S81">
        <v>2.077450980392157</v>
      </c>
      <c r="T81">
        <v>9.6381740196078436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13.51</v>
      </c>
      <c r="J82">
        <f>BYPL_EOD!AA82+BYPL_EOD!AB82</f>
        <v>7.4</v>
      </c>
      <c r="K82">
        <f>MES_EOD!AA82+MES_EOD!AB82</f>
        <v>0</v>
      </c>
      <c r="L82">
        <f>NDMC_EOD!AA82+NDMC_EOD!AB82</f>
        <v>2.08</v>
      </c>
      <c r="M82">
        <f>TPDDL_EOD!AA82+TPDDL_EOD!AB82</f>
        <v>9.65</v>
      </c>
      <c r="N82">
        <f t="shared" si="6"/>
        <v>32.64</v>
      </c>
      <c r="O82" s="112">
        <f t="shared" si="7"/>
        <v>-3.9999999999999147E-2</v>
      </c>
      <c r="P82">
        <v>13.493443627450981</v>
      </c>
      <c r="Q82">
        <v>7.3909313725490202</v>
      </c>
      <c r="R82">
        <v>0</v>
      </c>
      <c r="S82">
        <v>2.077450980392157</v>
      </c>
      <c r="T82">
        <v>9.6381740196078436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13.95</v>
      </c>
      <c r="J83">
        <f>BYPL_EOD!AA83+BYPL_EOD!AB83</f>
        <v>7.64</v>
      </c>
      <c r="K83">
        <f>MES_EOD!AA83+MES_EOD!AB83</f>
        <v>0</v>
      </c>
      <c r="L83">
        <f>NDMC_EOD!AA83+NDMC_EOD!AB83</f>
        <v>2.08</v>
      </c>
      <c r="M83">
        <f>TPDDL_EOD!AA83+TPDDL_EOD!AB83</f>
        <v>9.9600000000000009</v>
      </c>
      <c r="N83">
        <f t="shared" si="6"/>
        <v>33.630000000000003</v>
      </c>
      <c r="O83" s="112">
        <f t="shared" si="7"/>
        <v>-3.0000000000001137E-2</v>
      </c>
      <c r="P83">
        <v>13.937555753791257</v>
      </c>
      <c r="Q83">
        <v>7.6331846565566455</v>
      </c>
      <c r="R83">
        <v>0</v>
      </c>
      <c r="S83">
        <v>2.0781445138269401</v>
      </c>
      <c r="T83">
        <v>9.9511150758251574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13.95</v>
      </c>
      <c r="J84">
        <f>BYPL_EOD!AA84+BYPL_EOD!AB84</f>
        <v>7.64</v>
      </c>
      <c r="K84">
        <f>MES_EOD!AA84+MES_EOD!AB84</f>
        <v>0</v>
      </c>
      <c r="L84">
        <f>NDMC_EOD!AA84+NDMC_EOD!AB84</f>
        <v>2.08</v>
      </c>
      <c r="M84">
        <f>TPDDL_EOD!AA84+TPDDL_EOD!AB84</f>
        <v>9.9600000000000009</v>
      </c>
      <c r="N84">
        <f t="shared" si="6"/>
        <v>33.630000000000003</v>
      </c>
      <c r="O84" s="112">
        <f t="shared" si="7"/>
        <v>-3.0000000000001137E-2</v>
      </c>
      <c r="P84">
        <v>13.937555753791257</v>
      </c>
      <c r="Q84">
        <v>7.6331846565566455</v>
      </c>
      <c r="R84">
        <v>0</v>
      </c>
      <c r="S84">
        <v>2.0781445138269401</v>
      </c>
      <c r="T84">
        <v>9.9511150758251574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13.95</v>
      </c>
      <c r="J85">
        <f>BYPL_EOD!AA85+BYPL_EOD!AB85</f>
        <v>7.64</v>
      </c>
      <c r="K85">
        <f>MES_EOD!AA85+MES_EOD!AB85</f>
        <v>0</v>
      </c>
      <c r="L85">
        <f>NDMC_EOD!AA85+NDMC_EOD!AB85</f>
        <v>2.08</v>
      </c>
      <c r="M85">
        <f>TPDDL_EOD!AA85+TPDDL_EOD!AB85</f>
        <v>9.9600000000000009</v>
      </c>
      <c r="N85">
        <f t="shared" si="6"/>
        <v>33.630000000000003</v>
      </c>
      <c r="O85" s="112">
        <f t="shared" si="7"/>
        <v>-3.0000000000001137E-2</v>
      </c>
      <c r="P85">
        <v>13.937555753791257</v>
      </c>
      <c r="Q85">
        <v>7.6331846565566455</v>
      </c>
      <c r="R85">
        <v>0</v>
      </c>
      <c r="S85">
        <v>2.0781445138269401</v>
      </c>
      <c r="T85">
        <v>9.9511150758251574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13.95</v>
      </c>
      <c r="J86">
        <f>BYPL_EOD!AA86+BYPL_EOD!AB86</f>
        <v>7.64</v>
      </c>
      <c r="K86">
        <f>MES_EOD!AA86+MES_EOD!AB86</f>
        <v>0</v>
      </c>
      <c r="L86">
        <f>NDMC_EOD!AA86+NDMC_EOD!AB86</f>
        <v>2.08</v>
      </c>
      <c r="M86">
        <f>TPDDL_EOD!AA86+TPDDL_EOD!AB86</f>
        <v>9.9600000000000009</v>
      </c>
      <c r="N86">
        <f t="shared" si="6"/>
        <v>33.630000000000003</v>
      </c>
      <c r="O86" s="112">
        <f t="shared" si="7"/>
        <v>-3.0000000000001137E-2</v>
      </c>
      <c r="P86">
        <v>13.937555753791257</v>
      </c>
      <c r="Q86">
        <v>7.6331846565566455</v>
      </c>
      <c r="R86">
        <v>0</v>
      </c>
      <c r="S86">
        <v>2.0781445138269401</v>
      </c>
      <c r="T86">
        <v>9.9511150758251574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13.95</v>
      </c>
      <c r="J87">
        <f>BYPL_EOD!AA87+BYPL_EOD!AB87</f>
        <v>7.64</v>
      </c>
      <c r="K87">
        <f>MES_EOD!AA87+MES_EOD!AB87</f>
        <v>0</v>
      </c>
      <c r="L87">
        <f>NDMC_EOD!AA87+NDMC_EOD!AB87</f>
        <v>2.08</v>
      </c>
      <c r="M87">
        <f>TPDDL_EOD!AA87+TPDDL_EOD!AB87</f>
        <v>9.9600000000000009</v>
      </c>
      <c r="N87">
        <f t="shared" si="6"/>
        <v>33.630000000000003</v>
      </c>
      <c r="O87" s="112">
        <f t="shared" si="7"/>
        <v>-3.0000000000001137E-2</v>
      </c>
      <c r="P87">
        <v>13.937555753791257</v>
      </c>
      <c r="Q87">
        <v>7.6331846565566455</v>
      </c>
      <c r="R87">
        <v>0</v>
      </c>
      <c r="S87">
        <v>2.0781445138269401</v>
      </c>
      <c r="T87">
        <v>9.9511150758251574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13.95</v>
      </c>
      <c r="J88">
        <f>BYPL_EOD!AA88+BYPL_EOD!AB88</f>
        <v>7.64</v>
      </c>
      <c r="K88">
        <f>MES_EOD!AA88+MES_EOD!AB88</f>
        <v>0</v>
      </c>
      <c r="L88">
        <f>NDMC_EOD!AA88+NDMC_EOD!AB88</f>
        <v>2.08</v>
      </c>
      <c r="M88">
        <f>TPDDL_EOD!AA88+TPDDL_EOD!AB88</f>
        <v>9.9600000000000009</v>
      </c>
      <c r="N88">
        <f t="shared" si="6"/>
        <v>33.630000000000003</v>
      </c>
      <c r="O88" s="112">
        <f t="shared" si="7"/>
        <v>-3.0000000000001137E-2</v>
      </c>
      <c r="P88">
        <v>13.937555753791257</v>
      </c>
      <c r="Q88">
        <v>7.6331846565566455</v>
      </c>
      <c r="R88">
        <v>0</v>
      </c>
      <c r="S88">
        <v>2.0781445138269401</v>
      </c>
      <c r="T88">
        <v>9.9511150758251574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13.95</v>
      </c>
      <c r="J89">
        <f>BYPL_EOD!AA89+BYPL_EOD!AB89</f>
        <v>7.64</v>
      </c>
      <c r="K89">
        <f>MES_EOD!AA89+MES_EOD!AB89</f>
        <v>0</v>
      </c>
      <c r="L89">
        <f>NDMC_EOD!AA89+NDMC_EOD!AB89</f>
        <v>2.08</v>
      </c>
      <c r="M89">
        <f>TPDDL_EOD!AA89+TPDDL_EOD!AB89</f>
        <v>9.9600000000000009</v>
      </c>
      <c r="N89">
        <f t="shared" si="6"/>
        <v>33.630000000000003</v>
      </c>
      <c r="O89" s="112">
        <f t="shared" si="7"/>
        <v>-3.0000000000001137E-2</v>
      </c>
      <c r="P89">
        <v>13.937555753791257</v>
      </c>
      <c r="Q89">
        <v>7.6331846565566455</v>
      </c>
      <c r="R89">
        <v>0</v>
      </c>
      <c r="S89">
        <v>2.0781445138269401</v>
      </c>
      <c r="T89">
        <v>9.9511150758251574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13.95</v>
      </c>
      <c r="J90">
        <f>BYPL_EOD!AA90+BYPL_EOD!AB90</f>
        <v>7.64</v>
      </c>
      <c r="K90">
        <f>MES_EOD!AA90+MES_EOD!AB90</f>
        <v>0</v>
      </c>
      <c r="L90">
        <f>NDMC_EOD!AA90+NDMC_EOD!AB90</f>
        <v>2.08</v>
      </c>
      <c r="M90">
        <f>TPDDL_EOD!AA90+TPDDL_EOD!AB90</f>
        <v>9.9600000000000009</v>
      </c>
      <c r="N90">
        <f t="shared" si="6"/>
        <v>33.630000000000003</v>
      </c>
      <c r="O90" s="112">
        <f t="shared" si="7"/>
        <v>-3.0000000000001137E-2</v>
      </c>
      <c r="P90">
        <v>13.937555753791257</v>
      </c>
      <c r="Q90">
        <v>7.6331846565566455</v>
      </c>
      <c r="R90">
        <v>0</v>
      </c>
      <c r="S90">
        <v>2.0781445138269401</v>
      </c>
      <c r="T90">
        <v>9.9511150758251574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13.95</v>
      </c>
      <c r="J91">
        <f>BYPL_EOD!AA91+BYPL_EOD!AB91</f>
        <v>7.64</v>
      </c>
      <c r="K91">
        <f>MES_EOD!AA91+MES_EOD!AB91</f>
        <v>0</v>
      </c>
      <c r="L91">
        <f>NDMC_EOD!AA91+NDMC_EOD!AB91</f>
        <v>2.08</v>
      </c>
      <c r="M91">
        <f>TPDDL_EOD!AA91+TPDDL_EOD!AB91</f>
        <v>9.9600000000000009</v>
      </c>
      <c r="N91">
        <f t="shared" si="6"/>
        <v>33.630000000000003</v>
      </c>
      <c r="O91" s="112">
        <f t="shared" si="7"/>
        <v>-3.0000000000001137E-2</v>
      </c>
      <c r="P91">
        <v>13.937555753791257</v>
      </c>
      <c r="Q91">
        <v>7.6331846565566455</v>
      </c>
      <c r="R91">
        <v>0</v>
      </c>
      <c r="S91">
        <v>2.0781445138269401</v>
      </c>
      <c r="T91">
        <v>9.9511150758251574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13.95</v>
      </c>
      <c r="J92">
        <f>BYPL_EOD!AA92+BYPL_EOD!AB92</f>
        <v>7.64</v>
      </c>
      <c r="K92">
        <f>MES_EOD!AA92+MES_EOD!AB92</f>
        <v>0</v>
      </c>
      <c r="L92">
        <f>NDMC_EOD!AA92+NDMC_EOD!AB92</f>
        <v>2.08</v>
      </c>
      <c r="M92">
        <f>TPDDL_EOD!AA92+TPDDL_EOD!AB92</f>
        <v>9.9600000000000009</v>
      </c>
      <c r="N92">
        <f t="shared" si="6"/>
        <v>33.630000000000003</v>
      </c>
      <c r="O92" s="112">
        <f t="shared" si="7"/>
        <v>-3.0000000000001137E-2</v>
      </c>
      <c r="P92">
        <v>13.937555753791257</v>
      </c>
      <c r="Q92">
        <v>7.6331846565566455</v>
      </c>
      <c r="R92">
        <v>0</v>
      </c>
      <c r="S92">
        <v>2.0781445138269401</v>
      </c>
      <c r="T92">
        <v>9.9511150758251574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13.95</v>
      </c>
      <c r="J93">
        <f>BYPL_EOD!AA93+BYPL_EOD!AB93</f>
        <v>7.64</v>
      </c>
      <c r="K93">
        <f>MES_EOD!AA93+MES_EOD!AB93</f>
        <v>0</v>
      </c>
      <c r="L93">
        <f>NDMC_EOD!AA93+NDMC_EOD!AB93</f>
        <v>2.08</v>
      </c>
      <c r="M93">
        <f>TPDDL_EOD!AA93+TPDDL_EOD!AB93</f>
        <v>9.9600000000000009</v>
      </c>
      <c r="N93">
        <f t="shared" si="6"/>
        <v>33.630000000000003</v>
      </c>
      <c r="O93" s="112">
        <f t="shared" si="7"/>
        <v>-3.0000000000001137E-2</v>
      </c>
      <c r="P93">
        <v>13.937555753791257</v>
      </c>
      <c r="Q93">
        <v>7.6331846565566455</v>
      </c>
      <c r="R93">
        <v>0</v>
      </c>
      <c r="S93">
        <v>2.0781445138269401</v>
      </c>
      <c r="T93">
        <v>9.9511150758251574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13.95</v>
      </c>
      <c r="J94">
        <f>BYPL_EOD!AA94+BYPL_EOD!AB94</f>
        <v>7.64</v>
      </c>
      <c r="K94">
        <f>MES_EOD!AA94+MES_EOD!AB94</f>
        <v>0</v>
      </c>
      <c r="L94">
        <f>NDMC_EOD!AA94+NDMC_EOD!AB94</f>
        <v>2.08</v>
      </c>
      <c r="M94">
        <f>TPDDL_EOD!AA94+TPDDL_EOD!AB94</f>
        <v>9.9600000000000009</v>
      </c>
      <c r="N94">
        <f t="shared" si="6"/>
        <v>33.630000000000003</v>
      </c>
      <c r="O94" s="112">
        <f t="shared" si="7"/>
        <v>-3.0000000000001137E-2</v>
      </c>
      <c r="P94">
        <v>13.937555753791257</v>
      </c>
      <c r="Q94">
        <v>7.6331846565566455</v>
      </c>
      <c r="R94">
        <v>0</v>
      </c>
      <c r="S94">
        <v>2.0781445138269401</v>
      </c>
      <c r="T94">
        <v>9.9511150758251574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13.95</v>
      </c>
      <c r="J95">
        <f>BYPL_EOD!AA95+BYPL_EOD!AB95</f>
        <v>7.64</v>
      </c>
      <c r="K95">
        <f>MES_EOD!AA95+MES_EOD!AB95</f>
        <v>0</v>
      </c>
      <c r="L95">
        <f>NDMC_EOD!AA95+NDMC_EOD!AB95</f>
        <v>2.08</v>
      </c>
      <c r="M95">
        <f>TPDDL_EOD!AA95+TPDDL_EOD!AB95</f>
        <v>9.9600000000000009</v>
      </c>
      <c r="N95">
        <f t="shared" si="6"/>
        <v>33.630000000000003</v>
      </c>
      <c r="O95" s="112">
        <f t="shared" si="7"/>
        <v>-3.0000000000001137E-2</v>
      </c>
      <c r="P95">
        <v>13.937555753791257</v>
      </c>
      <c r="Q95">
        <v>7.6331846565566455</v>
      </c>
      <c r="R95">
        <v>0</v>
      </c>
      <c r="S95">
        <v>2.0781445138269401</v>
      </c>
      <c r="T95">
        <v>9.9511150758251574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13.95</v>
      </c>
      <c r="J96">
        <f>BYPL_EOD!AA96+BYPL_EOD!AB96</f>
        <v>7.64</v>
      </c>
      <c r="K96">
        <f>MES_EOD!AA96+MES_EOD!AB96</f>
        <v>0</v>
      </c>
      <c r="L96">
        <f>NDMC_EOD!AA96+NDMC_EOD!AB96</f>
        <v>2.08</v>
      </c>
      <c r="M96">
        <f>TPDDL_EOD!AA96+TPDDL_EOD!AB96</f>
        <v>9.9600000000000009</v>
      </c>
      <c r="N96">
        <f t="shared" si="6"/>
        <v>33.630000000000003</v>
      </c>
      <c r="O96" s="112">
        <f t="shared" si="7"/>
        <v>-3.0000000000001137E-2</v>
      </c>
      <c r="P96">
        <v>13.937555753791257</v>
      </c>
      <c r="Q96">
        <v>7.6331846565566455</v>
      </c>
      <c r="R96">
        <v>0</v>
      </c>
      <c r="S96">
        <v>2.0781445138269401</v>
      </c>
      <c r="T96">
        <v>9.9511150758251574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13.95</v>
      </c>
      <c r="J97">
        <f>BYPL_EOD!AA97+BYPL_EOD!AB97</f>
        <v>7.64</v>
      </c>
      <c r="K97">
        <f>MES_EOD!AA97+MES_EOD!AB97</f>
        <v>0</v>
      </c>
      <c r="L97">
        <f>NDMC_EOD!AA97+NDMC_EOD!AB97</f>
        <v>2.08</v>
      </c>
      <c r="M97">
        <f>TPDDL_EOD!AA97+TPDDL_EOD!AB97</f>
        <v>9.9600000000000009</v>
      </c>
      <c r="N97">
        <f t="shared" si="6"/>
        <v>33.630000000000003</v>
      </c>
      <c r="O97" s="112">
        <f t="shared" si="7"/>
        <v>-3.0000000000001137E-2</v>
      </c>
      <c r="P97">
        <v>13.937555753791257</v>
      </c>
      <c r="Q97">
        <v>7.6331846565566455</v>
      </c>
      <c r="R97">
        <v>0</v>
      </c>
      <c r="S97">
        <v>2.0781445138269401</v>
      </c>
      <c r="T97">
        <v>9.9511150758251574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13.95</v>
      </c>
      <c r="J98">
        <f>BYPL_EOD!AA98+BYPL_EOD!AB98</f>
        <v>7.64</v>
      </c>
      <c r="K98">
        <f>MES_EOD!AA98+MES_EOD!AB98</f>
        <v>0</v>
      </c>
      <c r="L98">
        <f>NDMC_EOD!AA98+NDMC_EOD!AB98</f>
        <v>2.08</v>
      </c>
      <c r="M98">
        <f>TPDDL_EOD!AA98+TPDDL_EOD!AB98</f>
        <v>9.9600000000000009</v>
      </c>
      <c r="N98">
        <f t="shared" si="6"/>
        <v>33.630000000000003</v>
      </c>
      <c r="O98" s="112">
        <f t="shared" si="7"/>
        <v>-3.0000000000001137E-2</v>
      </c>
      <c r="P98">
        <v>13.937555753791257</v>
      </c>
      <c r="Q98">
        <v>7.6331846565566455</v>
      </c>
      <c r="R98">
        <v>0</v>
      </c>
      <c r="S98">
        <v>2.0781445138269401</v>
      </c>
      <c r="T98">
        <v>9.9511150758251574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0.79244999999999954</v>
      </c>
      <c r="E99" s="114">
        <f t="shared" si="12"/>
        <v>0</v>
      </c>
      <c r="F99" s="114">
        <f t="shared" si="12"/>
        <v>1.728</v>
      </c>
      <c r="G99" s="114">
        <f t="shared" si="12"/>
        <v>0.79244999999999954</v>
      </c>
      <c r="H99" s="114"/>
      <c r="I99" s="114">
        <f t="shared" si="12"/>
        <v>0.32766000000000017</v>
      </c>
      <c r="J99" s="114">
        <f t="shared" si="12"/>
        <v>0.18353999999999976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0.23401999999999995</v>
      </c>
      <c r="N99" s="114">
        <f t="shared" si="12"/>
        <v>0.79514000000000029</v>
      </c>
      <c r="O99" s="114">
        <f t="shared" si="12"/>
        <v>-2.6900000000000244E-3</v>
      </c>
      <c r="P99" s="114">
        <f t="shared" si="12"/>
        <v>0.32654355694201925</v>
      </c>
      <c r="Q99" s="114">
        <f t="shared" si="12"/>
        <v>0.18293695786672723</v>
      </c>
      <c r="R99" s="114">
        <f t="shared" si="12"/>
        <v>0</v>
      </c>
      <c r="S99" s="114">
        <f t="shared" si="12"/>
        <v>4.9746993974814836E-2</v>
      </c>
      <c r="T99" s="114">
        <f t="shared" si="12"/>
        <v>0.2332224912164379</v>
      </c>
      <c r="U99" s="114">
        <f t="shared" si="12"/>
        <v>0.79244999999999954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213.82999999999998</v>
      </c>
      <c r="E3">
        <f>BAWANA!AM3</f>
        <v>0</v>
      </c>
      <c r="F3">
        <f>(B3+C3)*0.8</f>
        <v>256</v>
      </c>
      <c r="G3">
        <f>(D3+E3)</f>
        <v>213.82999999999998</v>
      </c>
      <c r="H3" s="112"/>
      <c r="I3">
        <f>BRPL_EOD!AI3+BRPL_EOD!AJ3</f>
        <v>75.23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213.84000000000003</v>
      </c>
      <c r="O3" s="112">
        <f t="shared" ref="O3:O66" si="1">G3-N3</f>
        <v>-1.0000000000047748E-2</v>
      </c>
      <c r="P3">
        <v>75.226481949120824</v>
      </c>
      <c r="Q3">
        <v>44.997895622895612</v>
      </c>
      <c r="R3">
        <v>4.9997661803217346</v>
      </c>
      <c r="S3">
        <v>18.999111485222592</v>
      </c>
      <c r="T3">
        <v>69.606744762439192</v>
      </c>
      <c r="U3" s="114">
        <f t="shared" ref="U3:U66" si="2">SUM(P3:T3)</f>
        <v>213.82999999999993</v>
      </c>
      <c r="V3" s="112">
        <f t="shared" ref="V3:V66" si="3">G3-U3</f>
        <v>0</v>
      </c>
      <c r="Y3">
        <f>BAWANA!AW3+BAWANA!AX3</f>
        <v>32</v>
      </c>
      <c r="Z3">
        <f>BAWANA!BD3+BAWANA!BE3</f>
        <v>24.17</v>
      </c>
      <c r="AA3">
        <f>BAWANA!X3+BAWANA!Y3</f>
        <v>32</v>
      </c>
      <c r="AB3">
        <f>BAWANA!AE3+BAWANA!AF3</f>
        <v>24.17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213.82999999999998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213.82999999999998</v>
      </c>
      <c r="H4" s="112"/>
      <c r="I4">
        <f>BRPL_EOD!AI4+BRPL_EOD!AJ4</f>
        <v>75.23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213.84000000000003</v>
      </c>
      <c r="O4" s="112">
        <f t="shared" si="1"/>
        <v>-1.0000000000047748E-2</v>
      </c>
      <c r="P4">
        <v>75.226481949120824</v>
      </c>
      <c r="Q4">
        <v>44.997895622895612</v>
      </c>
      <c r="R4">
        <v>4.9997661803217346</v>
      </c>
      <c r="S4">
        <v>18.999111485222592</v>
      </c>
      <c r="T4">
        <v>69.606744762439192</v>
      </c>
      <c r="U4" s="114">
        <f t="shared" si="2"/>
        <v>213.82999999999993</v>
      </c>
      <c r="V4" s="112">
        <f t="shared" si="3"/>
        <v>0</v>
      </c>
      <c r="Y4">
        <f>BAWANA!AW4+BAWANA!AX4</f>
        <v>32</v>
      </c>
      <c r="Z4">
        <f>BAWANA!BD4+BAWANA!BE4</f>
        <v>24.17</v>
      </c>
      <c r="AA4">
        <f>BAWANA!X4+BAWANA!Y4</f>
        <v>32</v>
      </c>
      <c r="AB4">
        <f>BAWANA!AE4+BAWANA!AF4</f>
        <v>24.17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213.82999999999998</v>
      </c>
      <c r="E5">
        <f>BAWANA!AM5</f>
        <v>0</v>
      </c>
      <c r="F5">
        <f t="shared" si="4"/>
        <v>256</v>
      </c>
      <c r="G5">
        <f t="shared" si="5"/>
        <v>213.82999999999998</v>
      </c>
      <c r="H5" s="112"/>
      <c r="I5">
        <f>BRPL_EOD!AI5+BRPL_EOD!AJ5</f>
        <v>75.23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213.84000000000003</v>
      </c>
      <c r="O5" s="112">
        <f t="shared" si="1"/>
        <v>-1.0000000000047748E-2</v>
      </c>
      <c r="P5">
        <v>75.226481949120824</v>
      </c>
      <c r="Q5">
        <v>44.997895622895612</v>
      </c>
      <c r="R5">
        <v>4.9997661803217346</v>
      </c>
      <c r="S5">
        <v>18.999111485222592</v>
      </c>
      <c r="T5">
        <v>69.606744762439192</v>
      </c>
      <c r="U5" s="114">
        <f t="shared" si="2"/>
        <v>213.82999999999993</v>
      </c>
      <c r="V5" s="112">
        <f t="shared" si="3"/>
        <v>0</v>
      </c>
      <c r="Y5">
        <f>BAWANA!AW5+BAWANA!AX5</f>
        <v>32</v>
      </c>
      <c r="Z5">
        <f>BAWANA!BD5+BAWANA!BE5</f>
        <v>24.17</v>
      </c>
      <c r="AA5">
        <f>BAWANA!X5+BAWANA!Y5</f>
        <v>32</v>
      </c>
      <c r="AB5">
        <f>BAWANA!AE5+BAWANA!AF5</f>
        <v>24.17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213.82999999999998</v>
      </c>
      <c r="E6">
        <f>BAWANA!AM6</f>
        <v>0</v>
      </c>
      <c r="F6">
        <f t="shared" si="4"/>
        <v>256</v>
      </c>
      <c r="G6">
        <f t="shared" si="5"/>
        <v>213.82999999999998</v>
      </c>
      <c r="H6" s="112"/>
      <c r="I6">
        <f>BRPL_EOD!AI6+BRPL_EOD!AJ6</f>
        <v>75.23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213.84000000000003</v>
      </c>
      <c r="O6" s="112">
        <f t="shared" si="1"/>
        <v>-1.0000000000047748E-2</v>
      </c>
      <c r="P6">
        <v>75.226481949120824</v>
      </c>
      <c r="Q6">
        <v>44.997895622895612</v>
      </c>
      <c r="R6">
        <v>4.9997661803217346</v>
      </c>
      <c r="S6">
        <v>18.999111485222592</v>
      </c>
      <c r="T6">
        <v>69.606744762439192</v>
      </c>
      <c r="U6" s="114">
        <f t="shared" si="2"/>
        <v>213.82999999999993</v>
      </c>
      <c r="V6" s="112">
        <f t="shared" si="3"/>
        <v>0</v>
      </c>
      <c r="Y6">
        <f>BAWANA!AW6+BAWANA!AX6</f>
        <v>32</v>
      </c>
      <c r="Z6">
        <f>BAWANA!BD6+BAWANA!BE6</f>
        <v>24.17</v>
      </c>
      <c r="AA6">
        <f>BAWANA!X6+BAWANA!Y6</f>
        <v>32</v>
      </c>
      <c r="AB6">
        <f>BAWANA!AE6+BAWANA!AF6</f>
        <v>24.17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213.82999999999998</v>
      </c>
      <c r="E7">
        <f>BAWANA!AM7</f>
        <v>0</v>
      </c>
      <c r="F7">
        <f t="shared" si="4"/>
        <v>256</v>
      </c>
      <c r="G7">
        <f t="shared" si="5"/>
        <v>213.82999999999998</v>
      </c>
      <c r="H7" s="112"/>
      <c r="I7">
        <f>BRPL_EOD!AI7+BRPL_EOD!AJ7</f>
        <v>75.23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213.84000000000003</v>
      </c>
      <c r="O7" s="112">
        <f t="shared" si="1"/>
        <v>-1.0000000000047748E-2</v>
      </c>
      <c r="P7">
        <v>75.226481949120824</v>
      </c>
      <c r="Q7">
        <v>44.997895622895612</v>
      </c>
      <c r="R7">
        <v>4.9997661803217346</v>
      </c>
      <c r="S7">
        <v>18.999111485222592</v>
      </c>
      <c r="T7">
        <v>69.606744762439192</v>
      </c>
      <c r="U7" s="114">
        <f t="shared" si="2"/>
        <v>213.82999999999993</v>
      </c>
      <c r="V7" s="112">
        <f t="shared" si="3"/>
        <v>0</v>
      </c>
      <c r="Y7">
        <f>BAWANA!AW7+BAWANA!AX7</f>
        <v>32</v>
      </c>
      <c r="Z7">
        <f>BAWANA!BD7+BAWANA!BE7</f>
        <v>24.17</v>
      </c>
      <c r="AA7">
        <f>BAWANA!X7+BAWANA!Y7</f>
        <v>32</v>
      </c>
      <c r="AB7">
        <f>BAWANA!AE7+BAWANA!AF7</f>
        <v>24.17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213.82999999999998</v>
      </c>
      <c r="E8">
        <f>BAWANA!AM8</f>
        <v>0</v>
      </c>
      <c r="F8">
        <f t="shared" si="4"/>
        <v>256</v>
      </c>
      <c r="G8">
        <f t="shared" si="5"/>
        <v>213.82999999999998</v>
      </c>
      <c r="H8" s="112"/>
      <c r="I8">
        <f>BRPL_EOD!AI8+BRPL_EOD!AJ8</f>
        <v>75.23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213.84000000000003</v>
      </c>
      <c r="O8" s="112">
        <f t="shared" si="1"/>
        <v>-1.0000000000047748E-2</v>
      </c>
      <c r="P8">
        <v>75.226481949120824</v>
      </c>
      <c r="Q8">
        <v>44.997895622895612</v>
      </c>
      <c r="R8">
        <v>4.9997661803217346</v>
      </c>
      <c r="S8">
        <v>18.999111485222592</v>
      </c>
      <c r="T8">
        <v>69.606744762439192</v>
      </c>
      <c r="U8" s="114">
        <f t="shared" si="2"/>
        <v>213.82999999999993</v>
      </c>
      <c r="V8" s="112">
        <f t="shared" si="3"/>
        <v>0</v>
      </c>
      <c r="Y8">
        <f>BAWANA!AW8+BAWANA!AX8</f>
        <v>32</v>
      </c>
      <c r="Z8">
        <f>BAWANA!BD8+BAWANA!BE8</f>
        <v>24.17</v>
      </c>
      <c r="AA8">
        <f>BAWANA!X8+BAWANA!Y8</f>
        <v>32</v>
      </c>
      <c r="AB8">
        <f>BAWANA!AE8+BAWANA!AF8</f>
        <v>24.17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213.82999999999998</v>
      </c>
      <c r="E9">
        <f>BAWANA!AM9</f>
        <v>0</v>
      </c>
      <c r="F9">
        <f t="shared" si="4"/>
        <v>256</v>
      </c>
      <c r="G9">
        <f t="shared" si="5"/>
        <v>213.82999999999998</v>
      </c>
      <c r="H9" s="112"/>
      <c r="I9">
        <f>BRPL_EOD!AI9+BRPL_EOD!AJ9</f>
        <v>75.23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213.84000000000003</v>
      </c>
      <c r="O9" s="112">
        <f t="shared" si="1"/>
        <v>-1.0000000000047748E-2</v>
      </c>
      <c r="P9">
        <v>75.226481949120824</v>
      </c>
      <c r="Q9">
        <v>44.997895622895612</v>
      </c>
      <c r="R9">
        <v>4.9997661803217346</v>
      </c>
      <c r="S9">
        <v>18.999111485222592</v>
      </c>
      <c r="T9">
        <v>69.606744762439192</v>
      </c>
      <c r="U9" s="114">
        <f t="shared" si="2"/>
        <v>213.82999999999993</v>
      </c>
      <c r="V9" s="112">
        <f t="shared" si="3"/>
        <v>0</v>
      </c>
      <c r="Y9">
        <f>BAWANA!AW9+BAWANA!AX9</f>
        <v>32</v>
      </c>
      <c r="Z9">
        <f>BAWANA!BD9+BAWANA!BE9</f>
        <v>24.17</v>
      </c>
      <c r="AA9">
        <f>BAWANA!X9+BAWANA!Y9</f>
        <v>32</v>
      </c>
      <c r="AB9">
        <f>BAWANA!AE9+BAWANA!AF9</f>
        <v>24.17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12"/>
      <c r="I10">
        <f>BRPL_EOD!AI10+BRPL_EOD!AJ10</f>
        <v>82.25</v>
      </c>
      <c r="J10">
        <f>BYPL_EOD!AI10+BYPL_EOD!AJ10</f>
        <v>47.56</v>
      </c>
      <c r="K10">
        <f>MES_EOD!AI10+MES_EOD!AJ10</f>
        <v>5</v>
      </c>
      <c r="L10">
        <f>NDMC_EOD!AI10+NDMC_EOD!AJ10</f>
        <v>19.28</v>
      </c>
      <c r="M10">
        <f>TPDDL_EOD!AI10+TPDDL_EOD!AJ10</f>
        <v>57.48</v>
      </c>
      <c r="N10">
        <f t="shared" si="0"/>
        <v>211.57</v>
      </c>
      <c r="O10" s="112">
        <f t="shared" si="1"/>
        <v>9.9999999999909051E-3</v>
      </c>
      <c r="P10">
        <v>82.253887602212032</v>
      </c>
      <c r="Q10">
        <v>47.562247955759325</v>
      </c>
      <c r="R10">
        <v>5.0002363284019475</v>
      </c>
      <c r="S10">
        <v>19.280911282317909</v>
      </c>
      <c r="T10">
        <v>57.482716831308778</v>
      </c>
      <c r="U10" s="114">
        <f t="shared" si="2"/>
        <v>211.57999999999998</v>
      </c>
      <c r="V10" s="112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12"/>
      <c r="I11">
        <f>BRPL_EOD!AI11+BRPL_EOD!AJ11</f>
        <v>82.25</v>
      </c>
      <c r="J11">
        <f>BYPL_EOD!AI11+BYPL_EOD!AJ11</f>
        <v>47.56</v>
      </c>
      <c r="K11">
        <f>MES_EOD!AI11+MES_EOD!AJ11</f>
        <v>5</v>
      </c>
      <c r="L11">
        <f>NDMC_EOD!AI11+NDMC_EOD!AJ11</f>
        <v>19.28</v>
      </c>
      <c r="M11">
        <f>TPDDL_EOD!AI11+TPDDL_EOD!AJ11</f>
        <v>57.48</v>
      </c>
      <c r="N11">
        <f t="shared" si="0"/>
        <v>211.57</v>
      </c>
      <c r="O11" s="112">
        <f t="shared" si="1"/>
        <v>9.9999999999909051E-3</v>
      </c>
      <c r="P11">
        <v>82.253887602212032</v>
      </c>
      <c r="Q11">
        <v>47.562247955759325</v>
      </c>
      <c r="R11">
        <v>5.0002363284019475</v>
      </c>
      <c r="S11">
        <v>19.280911282317909</v>
      </c>
      <c r="T11">
        <v>57.482716831308778</v>
      </c>
      <c r="U11" s="114">
        <f t="shared" si="2"/>
        <v>211.57999999999998</v>
      </c>
      <c r="V11" s="112">
        <f t="shared" si="3"/>
        <v>0</v>
      </c>
      <c r="Y11">
        <f>BAWANA!AW11+BAWANA!AX11</f>
        <v>32</v>
      </c>
      <c r="Z11">
        <f>BAWANA!BD11+BAWANA!BE11</f>
        <v>26.42</v>
      </c>
      <c r="AA11">
        <f>BAWANA!X11+BAWANA!Y11</f>
        <v>32</v>
      </c>
      <c r="AB11">
        <f>BAWANA!AE11+BAWANA!AF11</f>
        <v>26.42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12"/>
      <c r="I12">
        <f>BRPL_EOD!AI12+BRPL_EOD!AJ12</f>
        <v>82.25</v>
      </c>
      <c r="J12">
        <f>BYPL_EOD!AI12+BYPL_EOD!AJ12</f>
        <v>47.56</v>
      </c>
      <c r="K12">
        <f>MES_EOD!AI12+MES_EOD!AJ12</f>
        <v>5</v>
      </c>
      <c r="L12">
        <f>NDMC_EOD!AI12+NDMC_EOD!AJ12</f>
        <v>19.28</v>
      </c>
      <c r="M12">
        <f>TPDDL_EOD!AI12+TPDDL_EOD!AJ12</f>
        <v>57.48</v>
      </c>
      <c r="N12">
        <f t="shared" si="0"/>
        <v>211.57</v>
      </c>
      <c r="O12" s="112">
        <f t="shared" si="1"/>
        <v>9.9999999999909051E-3</v>
      </c>
      <c r="P12">
        <v>82.253887602212032</v>
      </c>
      <c r="Q12">
        <v>47.562247955759325</v>
      </c>
      <c r="R12">
        <v>5.0002363284019475</v>
      </c>
      <c r="S12">
        <v>19.280911282317909</v>
      </c>
      <c r="T12">
        <v>57.482716831308778</v>
      </c>
      <c r="U12" s="114">
        <f t="shared" si="2"/>
        <v>211.57999999999998</v>
      </c>
      <c r="V12" s="112">
        <f t="shared" si="3"/>
        <v>0</v>
      </c>
      <c r="Y12">
        <f>BAWANA!AW12+BAWANA!AX12</f>
        <v>32</v>
      </c>
      <c r="Z12">
        <f>BAWANA!BD12+BAWANA!BE12</f>
        <v>26.42</v>
      </c>
      <c r="AA12">
        <f>BAWANA!X12+BAWANA!Y12</f>
        <v>32</v>
      </c>
      <c r="AB12">
        <f>BAWANA!AE12+BAWANA!AF12</f>
        <v>26.42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221.44</v>
      </c>
      <c r="E13">
        <f>BAWANA!AM13</f>
        <v>0</v>
      </c>
      <c r="F13">
        <f t="shared" si="4"/>
        <v>256</v>
      </c>
      <c r="G13">
        <f t="shared" si="5"/>
        <v>221.44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52.82</v>
      </c>
      <c r="N13">
        <f t="shared" si="0"/>
        <v>221.43</v>
      </c>
      <c r="O13" s="112">
        <f t="shared" si="1"/>
        <v>9.9999999999909051E-3</v>
      </c>
      <c r="P13">
        <v>99.61449848710653</v>
      </c>
      <c r="Q13">
        <v>45.002032244953256</v>
      </c>
      <c r="R13">
        <v>5.0002258049948063</v>
      </c>
      <c r="S13">
        <v>19.000858058980263</v>
      </c>
      <c r="T13">
        <v>52.822385403965136</v>
      </c>
      <c r="U13" s="114">
        <f t="shared" si="2"/>
        <v>221.44000000000003</v>
      </c>
      <c r="V13" s="112">
        <f t="shared" si="3"/>
        <v>0</v>
      </c>
      <c r="Y13">
        <f>BAWANA!AW13+BAWANA!AX13</f>
        <v>24.28</v>
      </c>
      <c r="Z13">
        <f>BAWANA!BD13+BAWANA!BE13</f>
        <v>24.28</v>
      </c>
      <c r="AA13">
        <f>BAWANA!X13+BAWANA!Y13</f>
        <v>24.28</v>
      </c>
      <c r="AB13">
        <f>BAWANA!AE13+BAWANA!AF13</f>
        <v>24.28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221.44</v>
      </c>
      <c r="E14">
        <f>BAWANA!AM14</f>
        <v>0</v>
      </c>
      <c r="F14">
        <f t="shared" si="4"/>
        <v>256</v>
      </c>
      <c r="G14">
        <f t="shared" si="5"/>
        <v>221.44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52.82</v>
      </c>
      <c r="N14">
        <f t="shared" si="0"/>
        <v>221.43</v>
      </c>
      <c r="O14" s="112">
        <f t="shared" si="1"/>
        <v>9.9999999999909051E-3</v>
      </c>
      <c r="P14">
        <v>99.61449848710653</v>
      </c>
      <c r="Q14">
        <v>45.002032244953256</v>
      </c>
      <c r="R14">
        <v>5.0002258049948063</v>
      </c>
      <c r="S14">
        <v>19.000858058980263</v>
      </c>
      <c r="T14">
        <v>52.822385403965136</v>
      </c>
      <c r="U14" s="114">
        <f t="shared" si="2"/>
        <v>221.44000000000003</v>
      </c>
      <c r="V14" s="112">
        <f t="shared" si="3"/>
        <v>0</v>
      </c>
      <c r="Y14">
        <f>BAWANA!AW14+BAWANA!AX14</f>
        <v>24.28</v>
      </c>
      <c r="Z14">
        <f>BAWANA!BD14+BAWANA!BE14</f>
        <v>24.28</v>
      </c>
      <c r="AA14">
        <f>BAWANA!X14+BAWANA!Y14</f>
        <v>24.28</v>
      </c>
      <c r="AB14">
        <f>BAWANA!AE14+BAWANA!AF14</f>
        <v>24.28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221.44</v>
      </c>
      <c r="E15">
        <f>BAWANA!AM15</f>
        <v>0</v>
      </c>
      <c r="F15">
        <f t="shared" si="4"/>
        <v>256</v>
      </c>
      <c r="G15">
        <f t="shared" si="5"/>
        <v>221.44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52.82</v>
      </c>
      <c r="N15">
        <f t="shared" si="0"/>
        <v>221.43</v>
      </c>
      <c r="O15" s="112">
        <f t="shared" si="1"/>
        <v>9.9999999999909051E-3</v>
      </c>
      <c r="P15">
        <v>99.61449848710653</v>
      </c>
      <c r="Q15">
        <v>45.002032244953256</v>
      </c>
      <c r="R15">
        <v>5.0002258049948063</v>
      </c>
      <c r="S15">
        <v>19.000858058980263</v>
      </c>
      <c r="T15">
        <v>52.822385403965136</v>
      </c>
      <c r="U15" s="114">
        <f t="shared" si="2"/>
        <v>221.44000000000003</v>
      </c>
      <c r="V15" s="112">
        <f t="shared" si="3"/>
        <v>0</v>
      </c>
      <c r="Y15">
        <f>BAWANA!AW15+BAWANA!AX15</f>
        <v>24.28</v>
      </c>
      <c r="Z15">
        <f>BAWANA!BD15+BAWANA!BE15</f>
        <v>24.28</v>
      </c>
      <c r="AA15">
        <f>BAWANA!X15+BAWANA!Y15</f>
        <v>24.28</v>
      </c>
      <c r="AB15">
        <f>BAWANA!AE15+BAWANA!AF15</f>
        <v>24.28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221.44</v>
      </c>
      <c r="E16">
        <f>BAWANA!AM16</f>
        <v>0</v>
      </c>
      <c r="F16">
        <f t="shared" si="4"/>
        <v>256</v>
      </c>
      <c r="G16">
        <f t="shared" si="5"/>
        <v>221.44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52.82</v>
      </c>
      <c r="N16">
        <f t="shared" si="0"/>
        <v>221.43</v>
      </c>
      <c r="O16" s="112">
        <f t="shared" si="1"/>
        <v>9.9999999999909051E-3</v>
      </c>
      <c r="P16">
        <v>99.61449848710653</v>
      </c>
      <c r="Q16">
        <v>45.002032244953256</v>
      </c>
      <c r="R16">
        <v>5.0002258049948063</v>
      </c>
      <c r="S16">
        <v>19.000858058980263</v>
      </c>
      <c r="T16">
        <v>52.822385403965136</v>
      </c>
      <c r="U16" s="114">
        <f t="shared" si="2"/>
        <v>221.44000000000003</v>
      </c>
      <c r="V16" s="112">
        <f t="shared" si="3"/>
        <v>0</v>
      </c>
      <c r="Y16">
        <f>BAWANA!AW16+BAWANA!AX16</f>
        <v>24.28</v>
      </c>
      <c r="Z16">
        <f>BAWANA!BD16+BAWANA!BE16</f>
        <v>24.28</v>
      </c>
      <c r="AA16">
        <f>BAWANA!X16+BAWANA!Y16</f>
        <v>24.28</v>
      </c>
      <c r="AB16">
        <f>BAWANA!AE16+BAWANA!AF16</f>
        <v>24.28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221.44</v>
      </c>
      <c r="E17">
        <f>BAWANA!AM17</f>
        <v>0</v>
      </c>
      <c r="F17">
        <f t="shared" si="4"/>
        <v>256</v>
      </c>
      <c r="G17">
        <f t="shared" si="5"/>
        <v>221.44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52.82</v>
      </c>
      <c r="N17">
        <f t="shared" si="0"/>
        <v>221.43</v>
      </c>
      <c r="O17" s="112">
        <f t="shared" si="1"/>
        <v>9.9999999999909051E-3</v>
      </c>
      <c r="P17">
        <v>99.61449848710653</v>
      </c>
      <c r="Q17">
        <v>45.002032244953256</v>
      </c>
      <c r="R17">
        <v>5.0002258049948063</v>
      </c>
      <c r="S17">
        <v>19.000858058980263</v>
      </c>
      <c r="T17">
        <v>52.822385403965136</v>
      </c>
      <c r="U17" s="114">
        <f t="shared" si="2"/>
        <v>221.44000000000003</v>
      </c>
      <c r="V17" s="112">
        <f t="shared" si="3"/>
        <v>0</v>
      </c>
      <c r="Y17">
        <f>BAWANA!AW17+BAWANA!AX17</f>
        <v>24.28</v>
      </c>
      <c r="Z17">
        <f>BAWANA!BD17+BAWANA!BE17</f>
        <v>24.28</v>
      </c>
      <c r="AA17">
        <f>BAWANA!X17+BAWANA!Y17</f>
        <v>24.28</v>
      </c>
      <c r="AB17">
        <f>BAWANA!AE17+BAWANA!AF17</f>
        <v>24.28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221.44</v>
      </c>
      <c r="E18">
        <f>BAWANA!AM18</f>
        <v>0</v>
      </c>
      <c r="F18">
        <f t="shared" si="4"/>
        <v>256</v>
      </c>
      <c r="G18">
        <f t="shared" si="5"/>
        <v>221.44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52.82</v>
      </c>
      <c r="N18">
        <f t="shared" si="0"/>
        <v>221.43</v>
      </c>
      <c r="O18" s="112">
        <f t="shared" si="1"/>
        <v>9.9999999999909051E-3</v>
      </c>
      <c r="P18">
        <v>99.61449848710653</v>
      </c>
      <c r="Q18">
        <v>45.002032244953256</v>
      </c>
      <c r="R18">
        <v>5.0002258049948063</v>
      </c>
      <c r="S18">
        <v>19.000858058980263</v>
      </c>
      <c r="T18">
        <v>52.822385403965136</v>
      </c>
      <c r="U18" s="114">
        <f t="shared" si="2"/>
        <v>221.44000000000003</v>
      </c>
      <c r="V18" s="112">
        <f t="shared" si="3"/>
        <v>0</v>
      </c>
      <c r="Y18">
        <f>BAWANA!AW18+BAWANA!AX18</f>
        <v>24.28</v>
      </c>
      <c r="Z18">
        <f>BAWANA!BD18+BAWANA!BE18</f>
        <v>24.28</v>
      </c>
      <c r="AA18">
        <f>BAWANA!X18+BAWANA!Y18</f>
        <v>24.28</v>
      </c>
      <c r="AB18">
        <f>BAWANA!AE18+BAWANA!AF18</f>
        <v>24.28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221.44</v>
      </c>
      <c r="E19">
        <f>BAWANA!AM19</f>
        <v>0</v>
      </c>
      <c r="F19">
        <f t="shared" si="4"/>
        <v>256</v>
      </c>
      <c r="G19">
        <f t="shared" si="5"/>
        <v>221.44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52.82</v>
      </c>
      <c r="N19">
        <f t="shared" si="0"/>
        <v>221.43</v>
      </c>
      <c r="O19" s="112">
        <f t="shared" si="1"/>
        <v>9.9999999999909051E-3</v>
      </c>
      <c r="P19">
        <v>99.61449848710653</v>
      </c>
      <c r="Q19">
        <v>45.002032244953256</v>
      </c>
      <c r="R19">
        <v>5.0002258049948063</v>
      </c>
      <c r="S19">
        <v>19.000858058980263</v>
      </c>
      <c r="T19">
        <v>52.822385403965136</v>
      </c>
      <c r="U19" s="114">
        <f t="shared" si="2"/>
        <v>221.44000000000003</v>
      </c>
      <c r="V19" s="112">
        <f t="shared" si="3"/>
        <v>0</v>
      </c>
      <c r="Y19">
        <f>BAWANA!AW19+BAWANA!AX19</f>
        <v>24.28</v>
      </c>
      <c r="Z19">
        <f>BAWANA!BD19+BAWANA!BE19</f>
        <v>24.28</v>
      </c>
      <c r="AA19">
        <f>BAWANA!X19+BAWANA!Y19</f>
        <v>24.28</v>
      </c>
      <c r="AB19">
        <f>BAWANA!AE19+BAWANA!AF19</f>
        <v>24.28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221.44</v>
      </c>
      <c r="E20">
        <f>BAWANA!AM20</f>
        <v>0</v>
      </c>
      <c r="F20">
        <f t="shared" si="4"/>
        <v>256</v>
      </c>
      <c r="G20">
        <f t="shared" si="5"/>
        <v>221.44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52.82</v>
      </c>
      <c r="N20">
        <f t="shared" si="0"/>
        <v>221.43</v>
      </c>
      <c r="O20" s="112">
        <f t="shared" si="1"/>
        <v>9.9999999999909051E-3</v>
      </c>
      <c r="P20">
        <v>99.61449848710653</v>
      </c>
      <c r="Q20">
        <v>45.002032244953256</v>
      </c>
      <c r="R20">
        <v>5.0002258049948063</v>
      </c>
      <c r="S20">
        <v>19.000858058980263</v>
      </c>
      <c r="T20">
        <v>52.822385403965136</v>
      </c>
      <c r="U20" s="114">
        <f t="shared" si="2"/>
        <v>221.44000000000003</v>
      </c>
      <c r="V20" s="112">
        <f t="shared" si="3"/>
        <v>0</v>
      </c>
      <c r="Y20">
        <f>BAWANA!AW20+BAWANA!AX20</f>
        <v>24.28</v>
      </c>
      <c r="Z20">
        <f>BAWANA!BD20+BAWANA!BE20</f>
        <v>24.28</v>
      </c>
      <c r="AA20">
        <f>BAWANA!X20+BAWANA!Y20</f>
        <v>24.28</v>
      </c>
      <c r="AB20">
        <f>BAWANA!AE20+BAWANA!AF20</f>
        <v>24.28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221.44</v>
      </c>
      <c r="E21">
        <f>BAWANA!AM21</f>
        <v>0</v>
      </c>
      <c r="F21">
        <f t="shared" si="4"/>
        <v>256</v>
      </c>
      <c r="G21">
        <f t="shared" si="5"/>
        <v>221.44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52.82</v>
      </c>
      <c r="N21">
        <f t="shared" si="0"/>
        <v>221.43</v>
      </c>
      <c r="O21" s="112">
        <f t="shared" si="1"/>
        <v>9.9999999999909051E-3</v>
      </c>
      <c r="P21">
        <v>99.61449848710653</v>
      </c>
      <c r="Q21">
        <v>45.002032244953256</v>
      </c>
      <c r="R21">
        <v>5.0002258049948063</v>
      </c>
      <c r="S21">
        <v>19.000858058980263</v>
      </c>
      <c r="T21">
        <v>52.822385403965136</v>
      </c>
      <c r="U21" s="114">
        <f t="shared" si="2"/>
        <v>221.44000000000003</v>
      </c>
      <c r="V21" s="112">
        <f t="shared" si="3"/>
        <v>0</v>
      </c>
      <c r="Y21">
        <f>BAWANA!AW21+BAWANA!AX21</f>
        <v>24.28</v>
      </c>
      <c r="Z21">
        <f>BAWANA!BD21+BAWANA!BE21</f>
        <v>24.28</v>
      </c>
      <c r="AA21">
        <f>BAWANA!X21+BAWANA!Y21</f>
        <v>24.28</v>
      </c>
      <c r="AB21">
        <f>BAWANA!AE21+BAWANA!AF21</f>
        <v>24.28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221.44</v>
      </c>
      <c r="E22">
        <f>BAWANA!AM22</f>
        <v>0</v>
      </c>
      <c r="F22">
        <f t="shared" si="4"/>
        <v>256</v>
      </c>
      <c r="G22">
        <f t="shared" si="5"/>
        <v>221.44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52.82</v>
      </c>
      <c r="N22">
        <f t="shared" si="0"/>
        <v>221.43</v>
      </c>
      <c r="O22" s="112">
        <f t="shared" si="1"/>
        <v>9.9999999999909051E-3</v>
      </c>
      <c r="P22">
        <v>99.61449848710653</v>
      </c>
      <c r="Q22">
        <v>45.002032244953256</v>
      </c>
      <c r="R22">
        <v>5.0002258049948063</v>
      </c>
      <c r="S22">
        <v>19.000858058980263</v>
      </c>
      <c r="T22">
        <v>52.822385403965136</v>
      </c>
      <c r="U22" s="114">
        <f t="shared" si="2"/>
        <v>221.44000000000003</v>
      </c>
      <c r="V22" s="112">
        <f t="shared" si="3"/>
        <v>0</v>
      </c>
      <c r="Y22">
        <f>BAWANA!AW22+BAWANA!AX22</f>
        <v>24.28</v>
      </c>
      <c r="Z22">
        <f>BAWANA!BD22+BAWANA!BE22</f>
        <v>24.28</v>
      </c>
      <c r="AA22">
        <f>BAWANA!X22+BAWANA!Y22</f>
        <v>24.28</v>
      </c>
      <c r="AB22">
        <f>BAWANA!AE22+BAWANA!AF22</f>
        <v>24.28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221.44</v>
      </c>
      <c r="E23">
        <f>BAWANA!AM23</f>
        <v>0</v>
      </c>
      <c r="F23">
        <f t="shared" si="4"/>
        <v>256</v>
      </c>
      <c r="G23">
        <f t="shared" si="5"/>
        <v>221.44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52.82</v>
      </c>
      <c r="N23">
        <f t="shared" si="0"/>
        <v>221.43</v>
      </c>
      <c r="O23" s="112">
        <f t="shared" si="1"/>
        <v>9.9999999999909051E-3</v>
      </c>
      <c r="P23">
        <v>99.61449848710653</v>
      </c>
      <c r="Q23">
        <v>45.002032244953256</v>
      </c>
      <c r="R23">
        <v>5.0002258049948063</v>
      </c>
      <c r="S23">
        <v>19.000858058980263</v>
      </c>
      <c r="T23">
        <v>52.822385403965136</v>
      </c>
      <c r="U23" s="114">
        <f t="shared" si="2"/>
        <v>221.44000000000003</v>
      </c>
      <c r="V23" s="112">
        <f t="shared" si="3"/>
        <v>0</v>
      </c>
      <c r="Y23">
        <f>BAWANA!AW23+BAWANA!AX23</f>
        <v>24.28</v>
      </c>
      <c r="Z23">
        <f>BAWANA!BD23+BAWANA!BE23</f>
        <v>24.28</v>
      </c>
      <c r="AA23">
        <f>BAWANA!X23+BAWANA!Y23</f>
        <v>24.28</v>
      </c>
      <c r="AB23">
        <f>BAWANA!AE23+BAWANA!AF23</f>
        <v>24.28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221.44</v>
      </c>
      <c r="E24">
        <f>BAWANA!AM24</f>
        <v>0</v>
      </c>
      <c r="F24">
        <f t="shared" si="4"/>
        <v>256</v>
      </c>
      <c r="G24">
        <f t="shared" si="5"/>
        <v>221.44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52.82</v>
      </c>
      <c r="N24">
        <f t="shared" si="0"/>
        <v>221.43</v>
      </c>
      <c r="O24" s="112">
        <f t="shared" si="1"/>
        <v>9.9999999999909051E-3</v>
      </c>
      <c r="P24">
        <v>99.61449848710653</v>
      </c>
      <c r="Q24">
        <v>45.002032244953256</v>
      </c>
      <c r="R24">
        <v>5.0002258049948063</v>
      </c>
      <c r="S24">
        <v>19.000858058980263</v>
      </c>
      <c r="T24">
        <v>52.822385403965136</v>
      </c>
      <c r="U24" s="114">
        <f t="shared" si="2"/>
        <v>221.44000000000003</v>
      </c>
      <c r="V24" s="112">
        <f t="shared" si="3"/>
        <v>0</v>
      </c>
      <c r="Y24">
        <f>BAWANA!AW24+BAWANA!AX24</f>
        <v>24.28</v>
      </c>
      <c r="Z24">
        <f>BAWANA!BD24+BAWANA!BE24</f>
        <v>24.28</v>
      </c>
      <c r="AA24">
        <f>BAWANA!X24+BAWANA!Y24</f>
        <v>24.28</v>
      </c>
      <c r="AB24">
        <f>BAWANA!AE24+BAWANA!AF24</f>
        <v>24.28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221.44</v>
      </c>
      <c r="E25">
        <f>BAWANA!AM25</f>
        <v>0</v>
      </c>
      <c r="F25">
        <f t="shared" si="4"/>
        <v>256</v>
      </c>
      <c r="G25">
        <f t="shared" si="5"/>
        <v>221.44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52.82</v>
      </c>
      <c r="N25">
        <f t="shared" si="0"/>
        <v>221.43</v>
      </c>
      <c r="O25" s="112">
        <f t="shared" si="1"/>
        <v>9.9999999999909051E-3</v>
      </c>
      <c r="P25">
        <v>99.61449848710653</v>
      </c>
      <c r="Q25">
        <v>45.002032244953256</v>
      </c>
      <c r="R25">
        <v>5.0002258049948063</v>
      </c>
      <c r="S25">
        <v>19.000858058980263</v>
      </c>
      <c r="T25">
        <v>52.822385403965136</v>
      </c>
      <c r="U25" s="114">
        <f t="shared" si="2"/>
        <v>221.44000000000003</v>
      </c>
      <c r="V25" s="112">
        <f t="shared" si="3"/>
        <v>0</v>
      </c>
      <c r="Y25">
        <f>BAWANA!AW25+BAWANA!AX25</f>
        <v>24.28</v>
      </c>
      <c r="Z25">
        <f>BAWANA!BD25+BAWANA!BE25</f>
        <v>24.28</v>
      </c>
      <c r="AA25">
        <f>BAWANA!X25+BAWANA!Y25</f>
        <v>24.28</v>
      </c>
      <c r="AB25">
        <f>BAWANA!AE25+BAWANA!AF25</f>
        <v>24.28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221.44</v>
      </c>
      <c r="E26">
        <f>BAWANA!AM26</f>
        <v>0</v>
      </c>
      <c r="F26">
        <f t="shared" si="4"/>
        <v>256</v>
      </c>
      <c r="G26">
        <f t="shared" si="5"/>
        <v>221.44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52.82</v>
      </c>
      <c r="N26">
        <f t="shared" si="0"/>
        <v>221.43</v>
      </c>
      <c r="O26" s="112">
        <f t="shared" si="1"/>
        <v>9.9999999999909051E-3</v>
      </c>
      <c r="P26">
        <v>99.61449848710653</v>
      </c>
      <c r="Q26">
        <v>45.002032244953256</v>
      </c>
      <c r="R26">
        <v>5.0002258049948063</v>
      </c>
      <c r="S26">
        <v>19.000858058980263</v>
      </c>
      <c r="T26">
        <v>52.822385403965136</v>
      </c>
      <c r="U26" s="114">
        <f t="shared" si="2"/>
        <v>221.44000000000003</v>
      </c>
      <c r="V26" s="112">
        <f t="shared" si="3"/>
        <v>0</v>
      </c>
      <c r="Y26">
        <f>BAWANA!AW26+BAWANA!AX26</f>
        <v>24.28</v>
      </c>
      <c r="Z26">
        <f>BAWANA!BD26+BAWANA!BE26</f>
        <v>24.28</v>
      </c>
      <c r="AA26">
        <f>BAWANA!X26+BAWANA!Y26</f>
        <v>24.28</v>
      </c>
      <c r="AB26">
        <f>BAWANA!AE26+BAWANA!AF26</f>
        <v>24.28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221.44</v>
      </c>
      <c r="E30">
        <f>BAWANA!AM30</f>
        <v>0</v>
      </c>
      <c r="F30">
        <f t="shared" si="4"/>
        <v>256</v>
      </c>
      <c r="G30">
        <f t="shared" si="5"/>
        <v>221.44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52.82</v>
      </c>
      <c r="N30">
        <f t="shared" si="0"/>
        <v>221.43</v>
      </c>
      <c r="O30" s="112">
        <f t="shared" si="1"/>
        <v>9.9999999999909051E-3</v>
      </c>
      <c r="P30">
        <v>99.61449848710653</v>
      </c>
      <c r="Q30">
        <v>45.002032244953256</v>
      </c>
      <c r="R30">
        <v>5.0002258049948063</v>
      </c>
      <c r="S30">
        <v>19.000858058980263</v>
      </c>
      <c r="T30">
        <v>52.822385403965136</v>
      </c>
      <c r="U30" s="114">
        <f t="shared" si="2"/>
        <v>221.44000000000003</v>
      </c>
      <c r="V30" s="112">
        <f t="shared" si="3"/>
        <v>0</v>
      </c>
      <c r="Y30">
        <f>BAWANA!AW30+BAWANA!AX30</f>
        <v>24.28</v>
      </c>
      <c r="Z30">
        <f>BAWANA!BD30+BAWANA!BE30</f>
        <v>24.28</v>
      </c>
      <c r="AA30">
        <f>BAWANA!X30+BAWANA!Y30</f>
        <v>24.28</v>
      </c>
      <c r="AB30">
        <f>BAWANA!AE30+BAWANA!AF30</f>
        <v>24.28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222.62</v>
      </c>
      <c r="E63">
        <f>BAWANA!AM63</f>
        <v>0</v>
      </c>
      <c r="F63">
        <f t="shared" si="4"/>
        <v>256</v>
      </c>
      <c r="G63">
        <f t="shared" si="5"/>
        <v>222.62</v>
      </c>
      <c r="H63" s="112"/>
      <c r="I63">
        <f>BRPL_EOD!AI63+BRPL_EOD!AJ63</f>
        <v>84.02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222.63</v>
      </c>
      <c r="O63" s="112">
        <f t="shared" si="1"/>
        <v>-9.9999999999909051E-3</v>
      </c>
      <c r="P63">
        <v>84.016226025243682</v>
      </c>
      <c r="Q63">
        <v>44.99797870906886</v>
      </c>
      <c r="R63">
        <v>4.9997754121187619</v>
      </c>
      <c r="S63">
        <v>18.999146566051298</v>
      </c>
      <c r="T63">
        <v>69.606873287517402</v>
      </c>
      <c r="U63" s="114">
        <f t="shared" si="2"/>
        <v>222.62000000000003</v>
      </c>
      <c r="V63" s="112">
        <f t="shared" si="3"/>
        <v>0</v>
      </c>
      <c r="Y63">
        <f>BAWANA!AW63+BAWANA!AX63</f>
        <v>23.69</v>
      </c>
      <c r="Z63">
        <f>BAWANA!BD63+BAWANA!BE63</f>
        <v>23.69</v>
      </c>
      <c r="AA63">
        <f>BAWANA!X63+BAWANA!Y63</f>
        <v>23.69</v>
      </c>
      <c r="AB63">
        <f>BAWANA!AE63+BAWANA!AF63</f>
        <v>23.69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222.62</v>
      </c>
      <c r="E64">
        <f>BAWANA!AM64</f>
        <v>0</v>
      </c>
      <c r="F64">
        <f t="shared" si="4"/>
        <v>256</v>
      </c>
      <c r="G64">
        <f t="shared" si="5"/>
        <v>222.62</v>
      </c>
      <c r="H64" s="112"/>
      <c r="I64">
        <f>BRPL_EOD!AI64+BRPL_EOD!AJ64</f>
        <v>84.02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222.63</v>
      </c>
      <c r="O64" s="112">
        <f t="shared" si="1"/>
        <v>-9.9999999999909051E-3</v>
      </c>
      <c r="P64">
        <v>84.016226025243682</v>
      </c>
      <c r="Q64">
        <v>44.99797870906886</v>
      </c>
      <c r="R64">
        <v>4.9997754121187619</v>
      </c>
      <c r="S64">
        <v>18.999146566051298</v>
      </c>
      <c r="T64">
        <v>69.606873287517402</v>
      </c>
      <c r="U64" s="114">
        <f t="shared" si="2"/>
        <v>222.62000000000003</v>
      </c>
      <c r="V64" s="112">
        <f t="shared" si="3"/>
        <v>0</v>
      </c>
      <c r="Y64">
        <f>BAWANA!AW64+BAWANA!AX64</f>
        <v>23.69</v>
      </c>
      <c r="Z64">
        <f>BAWANA!BD64+BAWANA!BE64</f>
        <v>23.69</v>
      </c>
      <c r="AA64">
        <f>BAWANA!X64+BAWANA!Y64</f>
        <v>23.69</v>
      </c>
      <c r="AB64">
        <f>BAWANA!AE64+BAWANA!AF64</f>
        <v>23.69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222.62</v>
      </c>
      <c r="E65">
        <f>BAWANA!AM65</f>
        <v>0</v>
      </c>
      <c r="F65">
        <f t="shared" si="4"/>
        <v>256</v>
      </c>
      <c r="G65">
        <f t="shared" si="5"/>
        <v>222.62</v>
      </c>
      <c r="H65" s="112"/>
      <c r="I65">
        <f>BRPL_EOD!AI65+BRPL_EOD!AJ65</f>
        <v>84.02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222.63</v>
      </c>
      <c r="O65" s="112">
        <f t="shared" si="1"/>
        <v>-9.9999999999909051E-3</v>
      </c>
      <c r="P65">
        <v>84.016226025243682</v>
      </c>
      <c r="Q65">
        <v>44.99797870906886</v>
      </c>
      <c r="R65">
        <v>4.9997754121187619</v>
      </c>
      <c r="S65">
        <v>18.999146566051298</v>
      </c>
      <c r="T65">
        <v>69.606873287517402</v>
      </c>
      <c r="U65" s="114">
        <f t="shared" si="2"/>
        <v>222.62000000000003</v>
      </c>
      <c r="V65" s="112">
        <f t="shared" si="3"/>
        <v>0</v>
      </c>
      <c r="Y65">
        <f>BAWANA!AW65+BAWANA!AX65</f>
        <v>23.69</v>
      </c>
      <c r="Z65">
        <f>BAWANA!BD65+BAWANA!BE65</f>
        <v>23.69</v>
      </c>
      <c r="AA65">
        <f>BAWANA!X65+BAWANA!Y65</f>
        <v>23.69</v>
      </c>
      <c r="AB65">
        <f>BAWANA!AE65+BAWANA!AF65</f>
        <v>23.69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222.62</v>
      </c>
      <c r="E66">
        <f>BAWANA!AM66</f>
        <v>0</v>
      </c>
      <c r="F66">
        <f t="shared" si="4"/>
        <v>256</v>
      </c>
      <c r="G66">
        <f t="shared" si="5"/>
        <v>222.62</v>
      </c>
      <c r="H66" s="112"/>
      <c r="I66">
        <f>BRPL_EOD!AI66+BRPL_EOD!AJ66</f>
        <v>84.02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222.63</v>
      </c>
      <c r="O66" s="112">
        <f t="shared" si="1"/>
        <v>-9.9999999999909051E-3</v>
      </c>
      <c r="P66">
        <v>84.016226025243682</v>
      </c>
      <c r="Q66">
        <v>44.99797870906886</v>
      </c>
      <c r="R66">
        <v>4.9997754121187619</v>
      </c>
      <c r="S66">
        <v>18.999146566051298</v>
      </c>
      <c r="T66">
        <v>69.606873287517402</v>
      </c>
      <c r="U66" s="114">
        <f t="shared" si="2"/>
        <v>222.62000000000003</v>
      </c>
      <c r="V66" s="112">
        <f t="shared" si="3"/>
        <v>0</v>
      </c>
      <c r="Y66">
        <f>BAWANA!AW66+BAWANA!AX66</f>
        <v>23.69</v>
      </c>
      <c r="Z66">
        <f>BAWANA!BD66+BAWANA!BE66</f>
        <v>23.69</v>
      </c>
      <c r="AA66">
        <f>BAWANA!X66+BAWANA!Y66</f>
        <v>23.69</v>
      </c>
      <c r="AB66">
        <f>BAWANA!AE66+BAWANA!AF66</f>
        <v>23.69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222.62</v>
      </c>
      <c r="E67">
        <f>BAWANA!AM67</f>
        <v>0</v>
      </c>
      <c r="F67">
        <f t="shared" si="4"/>
        <v>256</v>
      </c>
      <c r="G67">
        <f t="shared" si="5"/>
        <v>222.62</v>
      </c>
      <c r="H67" s="112"/>
      <c r="I67">
        <f>BRPL_EOD!AI67+BRPL_EOD!AJ67</f>
        <v>84.02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222.63</v>
      </c>
      <c r="O67" s="112">
        <f t="shared" ref="O67:O98" si="8">G67-N67</f>
        <v>-9.9999999999909051E-3</v>
      </c>
      <c r="P67">
        <v>84.016226025243682</v>
      </c>
      <c r="Q67">
        <v>44.99797870906886</v>
      </c>
      <c r="R67">
        <v>4.9997754121187619</v>
      </c>
      <c r="S67">
        <v>18.999146566051298</v>
      </c>
      <c r="T67">
        <v>69.606873287517402</v>
      </c>
      <c r="U67" s="114">
        <f t="shared" ref="U67:U98" si="9">SUM(P67:T67)</f>
        <v>222.62000000000003</v>
      </c>
      <c r="V67" s="112">
        <f t="shared" ref="V67:V99" si="10">G67-U67</f>
        <v>0</v>
      </c>
      <c r="Y67">
        <f>BAWANA!AW67+BAWANA!AX67</f>
        <v>23.69</v>
      </c>
      <c r="Z67">
        <f>BAWANA!BD67+BAWANA!BE67</f>
        <v>23.69</v>
      </c>
      <c r="AA67">
        <f>BAWANA!X67+BAWANA!Y67</f>
        <v>23.69</v>
      </c>
      <c r="AB67">
        <f>BAWANA!AE67+BAWANA!AF67</f>
        <v>23.69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222.62</v>
      </c>
      <c r="H68" s="112"/>
      <c r="I68">
        <f>BRPL_EOD!AI68+BRPL_EOD!AJ68</f>
        <v>84.02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222.63</v>
      </c>
      <c r="O68" s="112">
        <f t="shared" si="8"/>
        <v>-9.9999999999909051E-3</v>
      </c>
      <c r="P68">
        <v>84.016226025243682</v>
      </c>
      <c r="Q68">
        <v>44.99797870906886</v>
      </c>
      <c r="R68">
        <v>4.9997754121187619</v>
      </c>
      <c r="S68">
        <v>18.999146566051298</v>
      </c>
      <c r="T68">
        <v>69.606873287517402</v>
      </c>
      <c r="U68" s="114">
        <f t="shared" si="9"/>
        <v>222.62000000000003</v>
      </c>
      <c r="V68" s="112">
        <f t="shared" si="10"/>
        <v>0</v>
      </c>
      <c r="Y68">
        <f>BAWANA!AW68+BAWANA!AX68</f>
        <v>23.69</v>
      </c>
      <c r="Z68">
        <f>BAWANA!BD68+BAWANA!BE68</f>
        <v>23.69</v>
      </c>
      <c r="AA68">
        <f>BAWANA!X68+BAWANA!Y68</f>
        <v>23.69</v>
      </c>
      <c r="AB68">
        <f>BAWANA!AE68+BAWANA!AF68</f>
        <v>23.69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222.62</v>
      </c>
      <c r="E69">
        <f>BAWANA!AM69</f>
        <v>0</v>
      </c>
      <c r="F69">
        <f t="shared" si="11"/>
        <v>256</v>
      </c>
      <c r="G69">
        <f t="shared" si="12"/>
        <v>222.62</v>
      </c>
      <c r="H69" s="112"/>
      <c r="I69">
        <f>BRPL_EOD!AI69+BRPL_EOD!AJ69</f>
        <v>84.02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222.63</v>
      </c>
      <c r="O69" s="112">
        <f t="shared" si="8"/>
        <v>-9.9999999999909051E-3</v>
      </c>
      <c r="P69">
        <v>84.016226025243682</v>
      </c>
      <c r="Q69">
        <v>44.99797870906886</v>
      </c>
      <c r="R69">
        <v>4.9997754121187619</v>
      </c>
      <c r="S69">
        <v>18.999146566051298</v>
      </c>
      <c r="T69">
        <v>69.606873287517402</v>
      </c>
      <c r="U69" s="114">
        <f t="shared" si="9"/>
        <v>222.62000000000003</v>
      </c>
      <c r="V69" s="112">
        <f t="shared" si="10"/>
        <v>0</v>
      </c>
      <c r="Y69">
        <f>BAWANA!AW69+BAWANA!AX69</f>
        <v>23.69</v>
      </c>
      <c r="Z69">
        <f>BAWANA!BD69+BAWANA!BE69</f>
        <v>23.69</v>
      </c>
      <c r="AA69">
        <f>BAWANA!X69+BAWANA!Y69</f>
        <v>23.69</v>
      </c>
      <c r="AB69">
        <f>BAWANA!AE69+BAWANA!AF69</f>
        <v>23.69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222.62</v>
      </c>
      <c r="E70">
        <f>BAWANA!AM70</f>
        <v>0</v>
      </c>
      <c r="F70">
        <f t="shared" si="11"/>
        <v>256</v>
      </c>
      <c r="G70">
        <f t="shared" si="12"/>
        <v>222.62</v>
      </c>
      <c r="H70" s="112"/>
      <c r="I70">
        <f>BRPL_EOD!AI70+BRPL_EOD!AJ70</f>
        <v>84.02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222.63</v>
      </c>
      <c r="O70" s="112">
        <f t="shared" si="8"/>
        <v>-9.9999999999909051E-3</v>
      </c>
      <c r="P70">
        <v>84.016226025243682</v>
      </c>
      <c r="Q70">
        <v>44.99797870906886</v>
      </c>
      <c r="R70">
        <v>4.9997754121187619</v>
      </c>
      <c r="S70">
        <v>18.999146566051298</v>
      </c>
      <c r="T70">
        <v>69.606873287517402</v>
      </c>
      <c r="U70" s="114">
        <f t="shared" si="9"/>
        <v>222.62000000000003</v>
      </c>
      <c r="V70" s="112">
        <f t="shared" si="10"/>
        <v>0</v>
      </c>
      <c r="Y70">
        <f>BAWANA!AW70+BAWANA!AX70</f>
        <v>23.69</v>
      </c>
      <c r="Z70">
        <f>BAWANA!BD70+BAWANA!BE70</f>
        <v>23.69</v>
      </c>
      <c r="AA70">
        <f>BAWANA!X70+BAWANA!Y70</f>
        <v>23.69</v>
      </c>
      <c r="AB70">
        <f>BAWANA!AE70+BAWANA!AF70</f>
        <v>23.69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222.62</v>
      </c>
      <c r="E71">
        <f>BAWANA!AM71</f>
        <v>0</v>
      </c>
      <c r="F71">
        <f t="shared" si="11"/>
        <v>256</v>
      </c>
      <c r="G71">
        <f t="shared" si="12"/>
        <v>222.62</v>
      </c>
      <c r="H71" s="112"/>
      <c r="I71">
        <f>BRPL_EOD!AI71+BRPL_EOD!AJ71</f>
        <v>84.02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222.63</v>
      </c>
      <c r="O71" s="112">
        <f t="shared" si="8"/>
        <v>-9.9999999999909051E-3</v>
      </c>
      <c r="P71">
        <v>84.016226025243682</v>
      </c>
      <c r="Q71">
        <v>44.99797870906886</v>
      </c>
      <c r="R71">
        <v>4.9997754121187619</v>
      </c>
      <c r="S71">
        <v>18.999146566051298</v>
      </c>
      <c r="T71">
        <v>69.606873287517402</v>
      </c>
      <c r="U71" s="114">
        <f t="shared" si="9"/>
        <v>222.62000000000003</v>
      </c>
      <c r="V71" s="112">
        <f t="shared" si="10"/>
        <v>0</v>
      </c>
      <c r="Y71">
        <f>BAWANA!AW71+BAWANA!AX71</f>
        <v>23.69</v>
      </c>
      <c r="Z71">
        <f>BAWANA!BD71+BAWANA!BE71</f>
        <v>23.69</v>
      </c>
      <c r="AA71">
        <f>BAWANA!X71+BAWANA!Y71</f>
        <v>23.69</v>
      </c>
      <c r="AB71">
        <f>BAWANA!AE71+BAWANA!AF71</f>
        <v>23.69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222.62</v>
      </c>
      <c r="E72">
        <f>BAWANA!AM72</f>
        <v>0</v>
      </c>
      <c r="F72">
        <f t="shared" si="11"/>
        <v>256</v>
      </c>
      <c r="G72">
        <f t="shared" si="12"/>
        <v>222.62</v>
      </c>
      <c r="H72" s="112"/>
      <c r="I72">
        <f>BRPL_EOD!AI72+BRPL_EOD!AJ72</f>
        <v>84.02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222.63</v>
      </c>
      <c r="O72" s="112">
        <f t="shared" si="8"/>
        <v>-9.9999999999909051E-3</v>
      </c>
      <c r="P72">
        <v>84.016226025243682</v>
      </c>
      <c r="Q72">
        <v>44.99797870906886</v>
      </c>
      <c r="R72">
        <v>4.9997754121187619</v>
      </c>
      <c r="S72">
        <v>18.999146566051298</v>
      </c>
      <c r="T72">
        <v>69.606873287517402</v>
      </c>
      <c r="U72" s="114">
        <f t="shared" si="9"/>
        <v>222.62000000000003</v>
      </c>
      <c r="V72" s="112">
        <f t="shared" si="10"/>
        <v>0</v>
      </c>
      <c r="Y72">
        <f>BAWANA!AW72+BAWANA!AX72</f>
        <v>23.69</v>
      </c>
      <c r="Z72">
        <f>BAWANA!BD72+BAWANA!BE72</f>
        <v>23.69</v>
      </c>
      <c r="AA72">
        <f>BAWANA!X72+BAWANA!Y72</f>
        <v>23.69</v>
      </c>
      <c r="AB72">
        <f>BAWANA!AE72+BAWANA!AF72</f>
        <v>23.69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222.62</v>
      </c>
      <c r="E73">
        <f>BAWANA!AM73</f>
        <v>0</v>
      </c>
      <c r="F73">
        <f t="shared" si="11"/>
        <v>256</v>
      </c>
      <c r="G73">
        <f t="shared" si="12"/>
        <v>222.62</v>
      </c>
      <c r="H73" s="112"/>
      <c r="I73">
        <f>BRPL_EOD!AI73+BRPL_EOD!AJ73</f>
        <v>84.02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222.63</v>
      </c>
      <c r="O73" s="112">
        <f t="shared" si="8"/>
        <v>-9.9999999999909051E-3</v>
      </c>
      <c r="P73">
        <v>84.016226025243682</v>
      </c>
      <c r="Q73">
        <v>44.99797870906886</v>
      </c>
      <c r="R73">
        <v>4.9997754121187619</v>
      </c>
      <c r="S73">
        <v>18.999146566051298</v>
      </c>
      <c r="T73">
        <v>69.606873287517402</v>
      </c>
      <c r="U73" s="114">
        <f t="shared" si="9"/>
        <v>222.62000000000003</v>
      </c>
      <c r="V73" s="112">
        <f t="shared" si="10"/>
        <v>0</v>
      </c>
      <c r="Y73">
        <f>BAWANA!AW73+BAWANA!AX73</f>
        <v>23.69</v>
      </c>
      <c r="Z73">
        <f>BAWANA!BD73+BAWANA!BE73</f>
        <v>23.69</v>
      </c>
      <c r="AA73">
        <f>BAWANA!X73+BAWANA!Y73</f>
        <v>23.69</v>
      </c>
      <c r="AB73">
        <f>BAWANA!AE73+BAWANA!AF73</f>
        <v>23.69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222.62</v>
      </c>
      <c r="E74">
        <f>BAWANA!AM74</f>
        <v>0</v>
      </c>
      <c r="F74">
        <f t="shared" si="11"/>
        <v>256</v>
      </c>
      <c r="G74">
        <f t="shared" si="12"/>
        <v>222.62</v>
      </c>
      <c r="H74" s="112"/>
      <c r="I74">
        <f>BRPL_EOD!AI74+BRPL_EOD!AJ74</f>
        <v>84.02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222.63</v>
      </c>
      <c r="O74" s="112">
        <f t="shared" si="8"/>
        <v>-9.9999999999909051E-3</v>
      </c>
      <c r="P74">
        <v>84.016226025243682</v>
      </c>
      <c r="Q74">
        <v>44.99797870906886</v>
      </c>
      <c r="R74">
        <v>4.9997754121187619</v>
      </c>
      <c r="S74">
        <v>18.999146566051298</v>
      </c>
      <c r="T74">
        <v>69.606873287517402</v>
      </c>
      <c r="U74" s="114">
        <f t="shared" si="9"/>
        <v>222.62000000000003</v>
      </c>
      <c r="V74" s="112">
        <f t="shared" si="10"/>
        <v>0</v>
      </c>
      <c r="Y74">
        <f>BAWANA!AW74+BAWANA!AX74</f>
        <v>23.69</v>
      </c>
      <c r="Z74">
        <f>BAWANA!BD74+BAWANA!BE74</f>
        <v>23.69</v>
      </c>
      <c r="AA74">
        <f>BAWANA!X74+BAWANA!Y74</f>
        <v>23.69</v>
      </c>
      <c r="AB74">
        <f>BAWANA!AE74+BAWANA!AF74</f>
        <v>23.69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242.48000000000002</v>
      </c>
      <c r="E75">
        <f>BAWANA!AM75</f>
        <v>0</v>
      </c>
      <c r="F75">
        <f t="shared" si="11"/>
        <v>256</v>
      </c>
      <c r="G75">
        <f t="shared" si="12"/>
        <v>242.48000000000002</v>
      </c>
      <c r="H75" s="112"/>
      <c r="I75">
        <f>BRPL_EOD!AI75+BRPL_EOD!AJ75</f>
        <v>97.31</v>
      </c>
      <c r="J75">
        <f>BYPL_EOD!AI75+BYPL_EOD!AJ75</f>
        <v>53.73</v>
      </c>
      <c r="K75">
        <f>MES_EOD!AI75+MES_EOD!AJ75</f>
        <v>4.88</v>
      </c>
      <c r="L75">
        <f>NDMC_EOD!AI75+NDMC_EOD!AJ75</f>
        <v>18.559999999999999</v>
      </c>
      <c r="M75">
        <f>TPDDL_EOD!AI75+TPDDL_EOD!AJ75</f>
        <v>68</v>
      </c>
      <c r="N75">
        <f t="shared" si="7"/>
        <v>242.48</v>
      </c>
      <c r="O75" s="112">
        <f t="shared" si="8"/>
        <v>0</v>
      </c>
      <c r="P75">
        <v>97.310000000000016</v>
      </c>
      <c r="Q75">
        <v>53.730000000000004</v>
      </c>
      <c r="R75">
        <v>4.8800000000000008</v>
      </c>
      <c r="S75">
        <v>18.560000000000002</v>
      </c>
      <c r="T75">
        <v>68.000000000000014</v>
      </c>
      <c r="U75" s="114">
        <f t="shared" si="9"/>
        <v>242.48000000000002</v>
      </c>
      <c r="V75" s="112">
        <f t="shared" si="10"/>
        <v>0</v>
      </c>
      <c r="Y75">
        <f>BAWANA!AW75+BAWANA!AX75</f>
        <v>31.26</v>
      </c>
      <c r="Z75">
        <f>BAWANA!BD75+BAWANA!BE75</f>
        <v>31.26</v>
      </c>
      <c r="AA75">
        <f>BAWANA!X75+BAWANA!Y75</f>
        <v>31.26</v>
      </c>
      <c r="AB75">
        <f>BAWANA!AE75+BAWANA!AF75</f>
        <v>31.26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242.48000000000002</v>
      </c>
      <c r="E76">
        <f>BAWANA!AM76</f>
        <v>0</v>
      </c>
      <c r="F76">
        <f t="shared" si="11"/>
        <v>256</v>
      </c>
      <c r="G76">
        <f t="shared" si="12"/>
        <v>242.48000000000002</v>
      </c>
      <c r="H76" s="112"/>
      <c r="I76">
        <f>BRPL_EOD!AI76+BRPL_EOD!AJ76</f>
        <v>97.31</v>
      </c>
      <c r="J76">
        <f>BYPL_EOD!AI76+BYPL_EOD!AJ76</f>
        <v>53.73</v>
      </c>
      <c r="K76">
        <f>MES_EOD!AI76+MES_EOD!AJ76</f>
        <v>4.88</v>
      </c>
      <c r="L76">
        <f>NDMC_EOD!AI76+NDMC_EOD!AJ76</f>
        <v>18.559999999999999</v>
      </c>
      <c r="M76">
        <f>TPDDL_EOD!AI76+TPDDL_EOD!AJ76</f>
        <v>68</v>
      </c>
      <c r="N76">
        <f t="shared" si="7"/>
        <v>242.48</v>
      </c>
      <c r="O76" s="112">
        <f t="shared" si="8"/>
        <v>0</v>
      </c>
      <c r="P76">
        <v>97.310000000000016</v>
      </c>
      <c r="Q76">
        <v>53.730000000000004</v>
      </c>
      <c r="R76">
        <v>4.8800000000000008</v>
      </c>
      <c r="S76">
        <v>18.560000000000002</v>
      </c>
      <c r="T76">
        <v>68.000000000000014</v>
      </c>
      <c r="U76" s="114">
        <f t="shared" si="9"/>
        <v>242.48000000000002</v>
      </c>
      <c r="V76" s="112">
        <f t="shared" si="10"/>
        <v>0</v>
      </c>
      <c r="Y76">
        <f>BAWANA!AW76+BAWANA!AX76</f>
        <v>31.26</v>
      </c>
      <c r="Z76">
        <f>BAWANA!BD76+BAWANA!BE76</f>
        <v>31.26</v>
      </c>
      <c r="AA76">
        <f>BAWANA!X76+BAWANA!Y76</f>
        <v>31.26</v>
      </c>
      <c r="AB76">
        <f>BAWANA!AE76+BAWANA!AF76</f>
        <v>31.26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12"/>
      <c r="I77">
        <f>BRPL_EOD!AI77+BRPL_EOD!AJ77</f>
        <v>102.36</v>
      </c>
      <c r="J77">
        <f>BYPL_EOD!AI77+BYPL_EOD!AJ77</f>
        <v>52.42</v>
      </c>
      <c r="K77">
        <f>MES_EOD!AI77+MES_EOD!AJ77</f>
        <v>4.7699999999999996</v>
      </c>
      <c r="L77">
        <f>NDMC_EOD!AI77+NDMC_EOD!AJ77</f>
        <v>18.11</v>
      </c>
      <c r="M77">
        <f>TPDDL_EOD!AI77+TPDDL_EOD!AJ77</f>
        <v>66.34</v>
      </c>
      <c r="N77">
        <f t="shared" si="7"/>
        <v>244.00000000000003</v>
      </c>
      <c r="O77" s="112">
        <f t="shared" si="8"/>
        <v>0</v>
      </c>
      <c r="P77">
        <v>102.35999999999999</v>
      </c>
      <c r="Q77">
        <v>52.419999999999995</v>
      </c>
      <c r="R77">
        <v>4.7699999999999987</v>
      </c>
      <c r="S77">
        <v>18.109999999999996</v>
      </c>
      <c r="T77">
        <v>66.339999999999989</v>
      </c>
      <c r="U77" s="114">
        <f t="shared" si="9"/>
        <v>243.99999999999994</v>
      </c>
      <c r="V77" s="112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12"/>
      <c r="I78">
        <f>BRPL_EOD!AI78+BRPL_EOD!AJ78</f>
        <v>102.36</v>
      </c>
      <c r="J78">
        <f>BYPL_EOD!AI78+BYPL_EOD!AJ78</f>
        <v>52.42</v>
      </c>
      <c r="K78">
        <f>MES_EOD!AI78+MES_EOD!AJ78</f>
        <v>4.7699999999999996</v>
      </c>
      <c r="L78">
        <f>NDMC_EOD!AI78+NDMC_EOD!AJ78</f>
        <v>18.11</v>
      </c>
      <c r="M78">
        <f>TPDDL_EOD!AI78+TPDDL_EOD!AJ78</f>
        <v>66.34</v>
      </c>
      <c r="N78">
        <f t="shared" si="7"/>
        <v>244.00000000000003</v>
      </c>
      <c r="O78" s="112">
        <f t="shared" si="8"/>
        <v>0</v>
      </c>
      <c r="P78">
        <v>102.35999999999999</v>
      </c>
      <c r="Q78">
        <v>52.419999999999995</v>
      </c>
      <c r="R78">
        <v>4.7699999999999987</v>
      </c>
      <c r="S78">
        <v>18.109999999999996</v>
      </c>
      <c r="T78">
        <v>66.339999999999989</v>
      </c>
      <c r="U78" s="114">
        <f t="shared" si="9"/>
        <v>243.99999999999994</v>
      </c>
      <c r="V78" s="112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2"/>
      <c r="I79">
        <f>BRPL_EOD!AI79+BRPL_EOD!AJ79</f>
        <v>104.04</v>
      </c>
      <c r="J79">
        <f>BYPL_EOD!AI79+BYPL_EOD!AJ79</f>
        <v>53.28</v>
      </c>
      <c r="K79">
        <f>MES_EOD!AI79+MES_EOD!AJ79</f>
        <v>4.84</v>
      </c>
      <c r="L79">
        <f>NDMC_EOD!AI79+NDMC_EOD!AJ79</f>
        <v>18.41</v>
      </c>
      <c r="M79">
        <f>TPDDL_EOD!AI79+TPDDL_EOD!AJ79</f>
        <v>67.430000000000007</v>
      </c>
      <c r="N79">
        <f t="shared" si="7"/>
        <v>248</v>
      </c>
      <c r="O79" s="112">
        <f t="shared" si="8"/>
        <v>0</v>
      </c>
      <c r="P79">
        <v>104.04</v>
      </c>
      <c r="Q79">
        <v>53.28</v>
      </c>
      <c r="R79">
        <v>4.84</v>
      </c>
      <c r="S79">
        <v>18.41</v>
      </c>
      <c r="T79">
        <v>67.430000000000007</v>
      </c>
      <c r="U79" s="114">
        <f t="shared" si="9"/>
        <v>248</v>
      </c>
      <c r="V79" s="112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2"/>
      <c r="I80">
        <f>BRPL_EOD!AI80+BRPL_EOD!AJ80</f>
        <v>104.04</v>
      </c>
      <c r="J80">
        <f>BYPL_EOD!AI80+BYPL_EOD!AJ80</f>
        <v>53.28</v>
      </c>
      <c r="K80">
        <f>MES_EOD!AI80+MES_EOD!AJ80</f>
        <v>4.84</v>
      </c>
      <c r="L80">
        <f>NDMC_EOD!AI80+NDMC_EOD!AJ80</f>
        <v>18.41</v>
      </c>
      <c r="M80">
        <f>TPDDL_EOD!AI80+TPDDL_EOD!AJ80</f>
        <v>67.430000000000007</v>
      </c>
      <c r="N80">
        <f t="shared" si="7"/>
        <v>248</v>
      </c>
      <c r="O80" s="112">
        <f t="shared" si="8"/>
        <v>0</v>
      </c>
      <c r="P80">
        <v>104.04</v>
      </c>
      <c r="Q80">
        <v>53.28</v>
      </c>
      <c r="R80">
        <v>4.84</v>
      </c>
      <c r="S80">
        <v>18.41</v>
      </c>
      <c r="T80">
        <v>67.430000000000007</v>
      </c>
      <c r="U80" s="114">
        <f t="shared" si="9"/>
        <v>248</v>
      </c>
      <c r="V80" s="112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2"/>
      <c r="I81">
        <f>BRPL_EOD!AI81+BRPL_EOD!AJ81</f>
        <v>104.04</v>
      </c>
      <c r="J81">
        <f>BYPL_EOD!AI81+BYPL_EOD!AJ81</f>
        <v>53.28</v>
      </c>
      <c r="K81">
        <f>MES_EOD!AI81+MES_EOD!AJ81</f>
        <v>4.84</v>
      </c>
      <c r="L81">
        <f>NDMC_EOD!AI81+NDMC_EOD!AJ81</f>
        <v>18.41</v>
      </c>
      <c r="M81">
        <f>TPDDL_EOD!AI81+TPDDL_EOD!AJ81</f>
        <v>67.430000000000007</v>
      </c>
      <c r="N81">
        <f t="shared" si="7"/>
        <v>248</v>
      </c>
      <c r="O81" s="112">
        <f t="shared" si="8"/>
        <v>0</v>
      </c>
      <c r="P81">
        <v>104.04</v>
      </c>
      <c r="Q81">
        <v>53.28</v>
      </c>
      <c r="R81">
        <v>4.84</v>
      </c>
      <c r="S81">
        <v>18.41</v>
      </c>
      <c r="T81">
        <v>67.430000000000007</v>
      </c>
      <c r="U81" s="114">
        <f t="shared" si="9"/>
        <v>248</v>
      </c>
      <c r="V81" s="112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12"/>
      <c r="I82">
        <f>BRPL_EOD!AI82+BRPL_EOD!AJ82</f>
        <v>104.04</v>
      </c>
      <c r="J82">
        <f>BYPL_EOD!AI82+BYPL_EOD!AJ82</f>
        <v>53.28</v>
      </c>
      <c r="K82">
        <f>MES_EOD!AI82+MES_EOD!AJ82</f>
        <v>4.84</v>
      </c>
      <c r="L82">
        <f>NDMC_EOD!AI82+NDMC_EOD!AJ82</f>
        <v>18.41</v>
      </c>
      <c r="M82">
        <f>TPDDL_EOD!AI82+TPDDL_EOD!AJ82</f>
        <v>67.430000000000007</v>
      </c>
      <c r="N82">
        <f t="shared" si="7"/>
        <v>248</v>
      </c>
      <c r="O82" s="112">
        <f t="shared" si="8"/>
        <v>0</v>
      </c>
      <c r="P82">
        <v>104.04</v>
      </c>
      <c r="Q82">
        <v>53.28</v>
      </c>
      <c r="R82">
        <v>4.84</v>
      </c>
      <c r="S82">
        <v>18.41</v>
      </c>
      <c r="T82">
        <v>67.430000000000007</v>
      </c>
      <c r="U82" s="114">
        <f t="shared" si="9"/>
        <v>248</v>
      </c>
      <c r="V82" s="112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12"/>
      <c r="I83">
        <f>BRPL_EOD!AI83+BRPL_EOD!AJ83</f>
        <v>104.04</v>
      </c>
      <c r="J83">
        <f>BYPL_EOD!AI83+BYPL_EOD!AJ83</f>
        <v>53.28</v>
      </c>
      <c r="K83">
        <f>MES_EOD!AI83+MES_EOD!AJ83</f>
        <v>4.84</v>
      </c>
      <c r="L83">
        <f>NDMC_EOD!AI83+NDMC_EOD!AJ83</f>
        <v>18.41</v>
      </c>
      <c r="M83">
        <f>TPDDL_EOD!AI83+TPDDL_EOD!AJ83</f>
        <v>67.430000000000007</v>
      </c>
      <c r="N83">
        <f t="shared" si="7"/>
        <v>248</v>
      </c>
      <c r="O83" s="112">
        <f t="shared" si="8"/>
        <v>0</v>
      </c>
      <c r="P83">
        <v>104.04</v>
      </c>
      <c r="Q83">
        <v>53.28</v>
      </c>
      <c r="R83">
        <v>4.84</v>
      </c>
      <c r="S83">
        <v>18.41</v>
      </c>
      <c r="T83">
        <v>67.430000000000007</v>
      </c>
      <c r="U83" s="114">
        <f t="shared" si="9"/>
        <v>248</v>
      </c>
      <c r="V83" s="112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104.04</v>
      </c>
      <c r="J84">
        <f>BYPL_EOD!AI84+BYPL_EOD!AJ84</f>
        <v>53.28</v>
      </c>
      <c r="K84">
        <f>MES_EOD!AI84+MES_EOD!AJ84</f>
        <v>4.84</v>
      </c>
      <c r="L84">
        <f>NDMC_EOD!AI84+NDMC_EOD!AJ84</f>
        <v>18.41</v>
      </c>
      <c r="M84">
        <f>TPDDL_EOD!AI84+TPDDL_EOD!AJ84</f>
        <v>67.430000000000007</v>
      </c>
      <c r="N84">
        <f t="shared" si="7"/>
        <v>248</v>
      </c>
      <c r="O84" s="112">
        <f t="shared" si="8"/>
        <v>0</v>
      </c>
      <c r="P84">
        <v>104.04</v>
      </c>
      <c r="Q84">
        <v>53.28</v>
      </c>
      <c r="R84">
        <v>4.84</v>
      </c>
      <c r="S84">
        <v>18.41</v>
      </c>
      <c r="T84">
        <v>67.430000000000007</v>
      </c>
      <c r="U84" s="114">
        <f t="shared" si="9"/>
        <v>248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279</v>
      </c>
      <c r="E85">
        <f>BAWANA!AM85</f>
        <v>0</v>
      </c>
      <c r="F85">
        <f t="shared" si="11"/>
        <v>256</v>
      </c>
      <c r="G85">
        <f t="shared" si="12"/>
        <v>279</v>
      </c>
      <c r="H85" s="112"/>
      <c r="I85">
        <f>BRPL_EOD!AI85+BRPL_EOD!AJ85</f>
        <v>135.04</v>
      </c>
      <c r="J85">
        <f>BYPL_EOD!AI85+BYPL_EOD!AJ85</f>
        <v>53.28</v>
      </c>
      <c r="K85">
        <f>MES_EOD!AI85+MES_EOD!AJ85</f>
        <v>4.84</v>
      </c>
      <c r="L85">
        <f>NDMC_EOD!AI85+NDMC_EOD!AJ85</f>
        <v>18.41</v>
      </c>
      <c r="M85">
        <f>TPDDL_EOD!AI85+TPDDL_EOD!AJ85</f>
        <v>67.430000000000007</v>
      </c>
      <c r="N85">
        <f t="shared" si="7"/>
        <v>279</v>
      </c>
      <c r="O85" s="112">
        <f t="shared" si="8"/>
        <v>0</v>
      </c>
      <c r="P85">
        <v>135.04</v>
      </c>
      <c r="Q85">
        <v>53.28</v>
      </c>
      <c r="R85">
        <v>4.84</v>
      </c>
      <c r="S85">
        <v>18.41</v>
      </c>
      <c r="T85">
        <v>67.430000000000007</v>
      </c>
      <c r="U85" s="114">
        <f t="shared" si="9"/>
        <v>279</v>
      </c>
      <c r="V85" s="112">
        <f t="shared" si="10"/>
        <v>0</v>
      </c>
      <c r="Y85">
        <f>BAWANA!AW85+BAWANA!AX85</f>
        <v>0</v>
      </c>
      <c r="Z85">
        <f>BAWANA!BD85+BAWANA!BE85</f>
        <v>31</v>
      </c>
      <c r="AA85">
        <f>BAWANA!X85+BAWANA!Y85</f>
        <v>0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279</v>
      </c>
      <c r="E86">
        <f>BAWANA!AM86</f>
        <v>0</v>
      </c>
      <c r="F86">
        <f t="shared" si="11"/>
        <v>256</v>
      </c>
      <c r="G86">
        <f t="shared" si="12"/>
        <v>279</v>
      </c>
      <c r="H86" s="112"/>
      <c r="I86">
        <f>BRPL_EOD!AI86+BRPL_EOD!AJ86</f>
        <v>135.04</v>
      </c>
      <c r="J86">
        <f>BYPL_EOD!AI86+BYPL_EOD!AJ86</f>
        <v>53.28</v>
      </c>
      <c r="K86">
        <f>MES_EOD!AI86+MES_EOD!AJ86</f>
        <v>4.84</v>
      </c>
      <c r="L86">
        <f>NDMC_EOD!AI86+NDMC_EOD!AJ86</f>
        <v>18.41</v>
      </c>
      <c r="M86">
        <f>TPDDL_EOD!AI86+TPDDL_EOD!AJ86</f>
        <v>67.430000000000007</v>
      </c>
      <c r="N86">
        <f t="shared" si="7"/>
        <v>279</v>
      </c>
      <c r="O86" s="112">
        <f t="shared" si="8"/>
        <v>0</v>
      </c>
      <c r="P86">
        <v>135.04</v>
      </c>
      <c r="Q86">
        <v>53.28</v>
      </c>
      <c r="R86">
        <v>4.84</v>
      </c>
      <c r="S86">
        <v>18.41</v>
      </c>
      <c r="T86">
        <v>67.430000000000007</v>
      </c>
      <c r="U86" s="114">
        <f t="shared" si="9"/>
        <v>279</v>
      </c>
      <c r="V86" s="112">
        <f t="shared" si="10"/>
        <v>0</v>
      </c>
      <c r="Y86">
        <f>BAWANA!AW86+BAWANA!AX86</f>
        <v>0</v>
      </c>
      <c r="Z86">
        <f>BAWANA!BD86+BAWANA!BE86</f>
        <v>31</v>
      </c>
      <c r="AA86">
        <f>BAWANA!X86+BAWANA!Y86</f>
        <v>0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248.22000000000003</v>
      </c>
      <c r="E87">
        <f>BAWANA!AM87</f>
        <v>0</v>
      </c>
      <c r="F87">
        <f t="shared" si="11"/>
        <v>256</v>
      </c>
      <c r="G87">
        <f t="shared" si="12"/>
        <v>248.22000000000003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248.22000000000003</v>
      </c>
      <c r="O87" s="112">
        <f t="shared" si="8"/>
        <v>0</v>
      </c>
      <c r="P87">
        <v>99.61</v>
      </c>
      <c r="Q87">
        <v>55</v>
      </c>
      <c r="R87">
        <v>5</v>
      </c>
      <c r="S87">
        <v>19</v>
      </c>
      <c r="T87">
        <v>69.61</v>
      </c>
      <c r="U87" s="114">
        <f t="shared" si="9"/>
        <v>248.22000000000003</v>
      </c>
      <c r="V87" s="112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248.22000000000003</v>
      </c>
      <c r="E88">
        <f>BAWANA!AM88</f>
        <v>0</v>
      </c>
      <c r="F88">
        <f t="shared" si="11"/>
        <v>256</v>
      </c>
      <c r="G88">
        <f t="shared" si="12"/>
        <v>248.22000000000003</v>
      </c>
      <c r="H88" s="112"/>
      <c r="I88">
        <f>BRPL_EOD!AI88+BRPL_EOD!AJ88</f>
        <v>99.61</v>
      </c>
      <c r="J88">
        <f>BYPL_EOD!AI88+BYPL_EOD!AJ88</f>
        <v>55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248.22000000000003</v>
      </c>
      <c r="O88" s="112">
        <f t="shared" si="8"/>
        <v>0</v>
      </c>
      <c r="P88">
        <v>99.61</v>
      </c>
      <c r="Q88">
        <v>55</v>
      </c>
      <c r="R88">
        <v>5</v>
      </c>
      <c r="S88">
        <v>19</v>
      </c>
      <c r="T88">
        <v>69.61</v>
      </c>
      <c r="U88" s="114">
        <f t="shared" si="9"/>
        <v>248.22000000000003</v>
      </c>
      <c r="V88" s="112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248.22000000000003</v>
      </c>
      <c r="E89">
        <f>BAWANA!AM89</f>
        <v>0</v>
      </c>
      <c r="F89">
        <f t="shared" si="11"/>
        <v>256</v>
      </c>
      <c r="G89">
        <f t="shared" si="12"/>
        <v>248.22000000000003</v>
      </c>
      <c r="H89" s="112"/>
      <c r="I89">
        <f>BRPL_EOD!AI89+BRPL_EOD!AJ89</f>
        <v>99.61</v>
      </c>
      <c r="J89">
        <f>BYPL_EOD!AI89+BYPL_EOD!AJ89</f>
        <v>55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248.22000000000003</v>
      </c>
      <c r="O89" s="112">
        <f t="shared" si="8"/>
        <v>0</v>
      </c>
      <c r="P89">
        <v>99.61</v>
      </c>
      <c r="Q89">
        <v>55</v>
      </c>
      <c r="R89">
        <v>5</v>
      </c>
      <c r="S89">
        <v>19</v>
      </c>
      <c r="T89">
        <v>69.61</v>
      </c>
      <c r="U89" s="114">
        <f t="shared" si="9"/>
        <v>248.22000000000003</v>
      </c>
      <c r="V89" s="112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248.22000000000003</v>
      </c>
      <c r="E90">
        <f>BAWANA!AM90</f>
        <v>0</v>
      </c>
      <c r="F90">
        <f t="shared" si="11"/>
        <v>256</v>
      </c>
      <c r="G90">
        <f t="shared" si="12"/>
        <v>248.22000000000003</v>
      </c>
      <c r="H90" s="112"/>
      <c r="I90">
        <f>BRPL_EOD!AI90+BRPL_EOD!AJ90</f>
        <v>99.61</v>
      </c>
      <c r="J90">
        <f>BYPL_EOD!AI90+BYPL_EOD!AJ90</f>
        <v>55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248.22000000000003</v>
      </c>
      <c r="O90" s="112">
        <f t="shared" si="8"/>
        <v>0</v>
      </c>
      <c r="P90">
        <v>99.61</v>
      </c>
      <c r="Q90">
        <v>55</v>
      </c>
      <c r="R90">
        <v>5</v>
      </c>
      <c r="S90">
        <v>19</v>
      </c>
      <c r="T90">
        <v>69.61</v>
      </c>
      <c r="U90" s="114">
        <f t="shared" si="9"/>
        <v>248.22000000000003</v>
      </c>
      <c r="V90" s="112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248.22000000000003</v>
      </c>
      <c r="E91">
        <f>BAWANA!AM91</f>
        <v>0</v>
      </c>
      <c r="F91">
        <f t="shared" si="11"/>
        <v>256</v>
      </c>
      <c r="G91">
        <f t="shared" si="12"/>
        <v>248.22000000000003</v>
      </c>
      <c r="H91" s="112"/>
      <c r="I91">
        <f>BRPL_EOD!AI91+BRPL_EOD!AJ91</f>
        <v>99.61</v>
      </c>
      <c r="J91">
        <f>BYPL_EOD!AI91+BYPL_EOD!AJ91</f>
        <v>55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248.22000000000003</v>
      </c>
      <c r="O91" s="112">
        <f t="shared" si="8"/>
        <v>0</v>
      </c>
      <c r="P91">
        <v>99.61</v>
      </c>
      <c r="Q91">
        <v>55</v>
      </c>
      <c r="R91">
        <v>5</v>
      </c>
      <c r="S91">
        <v>19</v>
      </c>
      <c r="T91">
        <v>69.61</v>
      </c>
      <c r="U91" s="114">
        <f t="shared" si="9"/>
        <v>248.22000000000003</v>
      </c>
      <c r="V91" s="112">
        <f t="shared" si="10"/>
        <v>0</v>
      </c>
      <c r="Y91">
        <f>BAWANA!AW91+BAWANA!AX91</f>
        <v>10.89</v>
      </c>
      <c r="Z91">
        <f>BAWANA!BD91+BAWANA!BE91</f>
        <v>10.89</v>
      </c>
      <c r="AA91">
        <f>BAWANA!X91+BAWANA!Y91</f>
        <v>10.89</v>
      </c>
      <c r="AB91">
        <f>BAWANA!AE91+BAWANA!AF91</f>
        <v>10.89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248.22000000000003</v>
      </c>
      <c r="E92">
        <f>BAWANA!AM92</f>
        <v>0</v>
      </c>
      <c r="F92">
        <f t="shared" si="11"/>
        <v>256</v>
      </c>
      <c r="G92">
        <f t="shared" si="12"/>
        <v>248.22000000000003</v>
      </c>
      <c r="H92" s="112"/>
      <c r="I92">
        <f>BRPL_EOD!AI92+BRPL_EOD!AJ92</f>
        <v>99.61</v>
      </c>
      <c r="J92">
        <f>BYPL_EOD!AI92+BYPL_EOD!AJ92</f>
        <v>55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248.22000000000003</v>
      </c>
      <c r="O92" s="112">
        <f t="shared" si="8"/>
        <v>0</v>
      </c>
      <c r="P92">
        <v>99.61</v>
      </c>
      <c r="Q92">
        <v>55</v>
      </c>
      <c r="R92">
        <v>5</v>
      </c>
      <c r="S92">
        <v>19</v>
      </c>
      <c r="T92">
        <v>69.61</v>
      </c>
      <c r="U92" s="114">
        <f t="shared" si="9"/>
        <v>248.22000000000003</v>
      </c>
      <c r="V92" s="112">
        <f t="shared" si="10"/>
        <v>0</v>
      </c>
      <c r="Y92">
        <f>BAWANA!AW92+BAWANA!AX92</f>
        <v>10.89</v>
      </c>
      <c r="Z92">
        <f>BAWANA!BD92+BAWANA!BE92</f>
        <v>10.89</v>
      </c>
      <c r="AA92">
        <f>BAWANA!X92+BAWANA!Y92</f>
        <v>10.89</v>
      </c>
      <c r="AB92">
        <f>BAWANA!AE92+BAWANA!AF92</f>
        <v>10.89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248.22000000000003</v>
      </c>
      <c r="E93">
        <f>BAWANA!AM93</f>
        <v>0</v>
      </c>
      <c r="F93">
        <f t="shared" si="11"/>
        <v>256</v>
      </c>
      <c r="G93">
        <f t="shared" si="12"/>
        <v>248.22000000000003</v>
      </c>
      <c r="H93" s="112"/>
      <c r="I93">
        <f>BRPL_EOD!AI93+BRPL_EOD!AJ93</f>
        <v>99.61</v>
      </c>
      <c r="J93">
        <f>BYPL_EOD!AI93+BYPL_EOD!AJ93</f>
        <v>55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248.22000000000003</v>
      </c>
      <c r="O93" s="112">
        <f t="shared" si="8"/>
        <v>0</v>
      </c>
      <c r="P93">
        <v>99.61</v>
      </c>
      <c r="Q93">
        <v>55</v>
      </c>
      <c r="R93">
        <v>5</v>
      </c>
      <c r="S93">
        <v>19</v>
      </c>
      <c r="T93">
        <v>69.61</v>
      </c>
      <c r="U93" s="114">
        <f t="shared" si="9"/>
        <v>248.22000000000003</v>
      </c>
      <c r="V93" s="112">
        <f t="shared" si="10"/>
        <v>0</v>
      </c>
      <c r="Y93">
        <f>BAWANA!AW93+BAWANA!AX93</f>
        <v>10.89</v>
      </c>
      <c r="Z93">
        <f>BAWANA!BD93+BAWANA!BE93</f>
        <v>10.89</v>
      </c>
      <c r="AA93">
        <f>BAWANA!X93+BAWANA!Y93</f>
        <v>10.89</v>
      </c>
      <c r="AB93">
        <f>BAWANA!AE93+BAWANA!AF93</f>
        <v>10.89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248.22000000000003</v>
      </c>
      <c r="E94">
        <f>BAWANA!AM94</f>
        <v>0</v>
      </c>
      <c r="F94">
        <f t="shared" si="11"/>
        <v>256</v>
      </c>
      <c r="G94">
        <f t="shared" si="12"/>
        <v>248.22000000000003</v>
      </c>
      <c r="H94" s="112"/>
      <c r="I94">
        <f>BRPL_EOD!AI94+BRPL_EOD!AJ94</f>
        <v>99.61</v>
      </c>
      <c r="J94">
        <f>BYPL_EOD!AI94+BYPL_EOD!AJ94</f>
        <v>55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248.22000000000003</v>
      </c>
      <c r="O94" s="112">
        <f t="shared" si="8"/>
        <v>0</v>
      </c>
      <c r="P94">
        <v>99.61</v>
      </c>
      <c r="Q94">
        <v>55</v>
      </c>
      <c r="R94">
        <v>5</v>
      </c>
      <c r="S94">
        <v>19</v>
      </c>
      <c r="T94">
        <v>69.61</v>
      </c>
      <c r="U94" s="114">
        <f t="shared" si="9"/>
        <v>248.22000000000003</v>
      </c>
      <c r="V94" s="112">
        <f t="shared" si="10"/>
        <v>0</v>
      </c>
      <c r="Y94">
        <f>BAWANA!AW94+BAWANA!AX94</f>
        <v>10.89</v>
      </c>
      <c r="Z94">
        <f>BAWANA!BD94+BAWANA!BE94</f>
        <v>10.89</v>
      </c>
      <c r="AA94">
        <f>BAWANA!X94+BAWANA!Y94</f>
        <v>10.89</v>
      </c>
      <c r="AB94">
        <f>BAWANA!AE94+BAWANA!AF94</f>
        <v>10.89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248.22000000000003</v>
      </c>
      <c r="E95">
        <f>BAWANA!AM95</f>
        <v>0</v>
      </c>
      <c r="F95">
        <f t="shared" si="11"/>
        <v>256</v>
      </c>
      <c r="G95">
        <f t="shared" si="12"/>
        <v>248.22000000000003</v>
      </c>
      <c r="H95" s="112"/>
      <c r="I95">
        <f>BRPL_EOD!AI95+BRPL_EOD!AJ95</f>
        <v>99.61</v>
      </c>
      <c r="J95">
        <f>BYPL_EOD!AI95+BYPL_EOD!AJ95</f>
        <v>55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248.22000000000003</v>
      </c>
      <c r="O95" s="112">
        <f t="shared" si="8"/>
        <v>0</v>
      </c>
      <c r="P95">
        <v>99.61</v>
      </c>
      <c r="Q95">
        <v>55</v>
      </c>
      <c r="R95">
        <v>5</v>
      </c>
      <c r="S95">
        <v>19</v>
      </c>
      <c r="T95">
        <v>69.61</v>
      </c>
      <c r="U95" s="114">
        <f t="shared" si="9"/>
        <v>248.22000000000003</v>
      </c>
      <c r="V95" s="112">
        <f t="shared" si="10"/>
        <v>0</v>
      </c>
      <c r="Y95">
        <f>BAWANA!AW95+BAWANA!AX95</f>
        <v>10.89</v>
      </c>
      <c r="Z95">
        <f>BAWANA!BD95+BAWANA!BE95</f>
        <v>10.89</v>
      </c>
      <c r="AA95">
        <f>BAWANA!X95+BAWANA!Y95</f>
        <v>10.89</v>
      </c>
      <c r="AB95">
        <f>BAWANA!AE95+BAWANA!AF95</f>
        <v>10.89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248.22000000000003</v>
      </c>
      <c r="E96">
        <f>BAWANA!AM96</f>
        <v>0</v>
      </c>
      <c r="F96">
        <f t="shared" si="11"/>
        <v>256</v>
      </c>
      <c r="G96">
        <f t="shared" si="12"/>
        <v>248.22000000000003</v>
      </c>
      <c r="H96" s="112"/>
      <c r="I96">
        <f>BRPL_EOD!AI96+BRPL_EOD!AJ96</f>
        <v>99.61</v>
      </c>
      <c r="J96">
        <f>BYPL_EOD!AI96+BYPL_EOD!AJ96</f>
        <v>55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248.22000000000003</v>
      </c>
      <c r="O96" s="112">
        <f t="shared" si="8"/>
        <v>0</v>
      </c>
      <c r="P96">
        <v>99.61</v>
      </c>
      <c r="Q96">
        <v>55</v>
      </c>
      <c r="R96">
        <v>5</v>
      </c>
      <c r="S96">
        <v>19</v>
      </c>
      <c r="T96">
        <v>69.61</v>
      </c>
      <c r="U96" s="114">
        <f t="shared" si="9"/>
        <v>248.22000000000003</v>
      </c>
      <c r="V96" s="112">
        <f t="shared" si="10"/>
        <v>0</v>
      </c>
      <c r="Y96">
        <f>BAWANA!AW96+BAWANA!AX96</f>
        <v>10.89</v>
      </c>
      <c r="Z96">
        <f>BAWANA!BD96+BAWANA!BE96</f>
        <v>10.89</v>
      </c>
      <c r="AA96">
        <f>BAWANA!X96+BAWANA!Y96</f>
        <v>10.89</v>
      </c>
      <c r="AB96">
        <f>BAWANA!AE96+BAWANA!AF96</f>
        <v>10.89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248.22000000000003</v>
      </c>
      <c r="E97">
        <f>BAWANA!AM97</f>
        <v>0</v>
      </c>
      <c r="F97">
        <f t="shared" si="11"/>
        <v>256</v>
      </c>
      <c r="G97">
        <f t="shared" si="12"/>
        <v>248.22000000000003</v>
      </c>
      <c r="H97" s="112"/>
      <c r="I97">
        <f>BRPL_EOD!AI97+BRPL_EOD!AJ97</f>
        <v>99.61</v>
      </c>
      <c r="J97">
        <f>BYPL_EOD!AI97+BYPL_EOD!AJ97</f>
        <v>55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248.22000000000003</v>
      </c>
      <c r="O97" s="112">
        <f t="shared" si="8"/>
        <v>0</v>
      </c>
      <c r="P97">
        <v>99.61</v>
      </c>
      <c r="Q97">
        <v>55</v>
      </c>
      <c r="R97">
        <v>5</v>
      </c>
      <c r="S97">
        <v>19</v>
      </c>
      <c r="T97">
        <v>69.61</v>
      </c>
      <c r="U97" s="114">
        <f t="shared" si="9"/>
        <v>248.22000000000003</v>
      </c>
      <c r="V97" s="112">
        <f t="shared" si="10"/>
        <v>0</v>
      </c>
      <c r="Y97">
        <f>BAWANA!AW97+BAWANA!AX97</f>
        <v>10.89</v>
      </c>
      <c r="Z97">
        <f>BAWANA!BD97+BAWANA!BE97</f>
        <v>10.89</v>
      </c>
      <c r="AA97">
        <f>BAWANA!X97+BAWANA!Y97</f>
        <v>10.89</v>
      </c>
      <c r="AB97">
        <f>BAWANA!AE97+BAWANA!AF97</f>
        <v>10.89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248.22000000000003</v>
      </c>
      <c r="E98">
        <f>BAWANA!AM98</f>
        <v>0</v>
      </c>
      <c r="F98">
        <f t="shared" si="11"/>
        <v>256</v>
      </c>
      <c r="G98">
        <f t="shared" si="12"/>
        <v>248.22000000000003</v>
      </c>
      <c r="H98" s="112"/>
      <c r="I98">
        <f>BRPL_EOD!AI98+BRPL_EOD!AJ98</f>
        <v>99.61</v>
      </c>
      <c r="J98">
        <f>BYPL_EOD!AI98+BYPL_EOD!AJ98</f>
        <v>55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248.22000000000003</v>
      </c>
      <c r="O98" s="112">
        <f t="shared" si="8"/>
        <v>0</v>
      </c>
      <c r="P98">
        <v>99.61</v>
      </c>
      <c r="Q98">
        <v>55</v>
      </c>
      <c r="R98">
        <v>5</v>
      </c>
      <c r="S98">
        <v>19</v>
      </c>
      <c r="T98">
        <v>69.61</v>
      </c>
      <c r="U98" s="114">
        <f t="shared" si="9"/>
        <v>248.22000000000003</v>
      </c>
      <c r="V98" s="112">
        <f t="shared" si="10"/>
        <v>0</v>
      </c>
      <c r="Y98">
        <f>BAWANA!AW98+BAWANA!AX98</f>
        <v>10.89</v>
      </c>
      <c r="Z98">
        <f>BAWANA!BD98+BAWANA!BE98</f>
        <v>10.89</v>
      </c>
      <c r="AA98">
        <f>BAWANA!X98+BAWANA!Y98</f>
        <v>10.89</v>
      </c>
      <c r="AB98">
        <f>BAWANA!AE98+BAWANA!AF98</f>
        <v>10.89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5.4274975000000074</v>
      </c>
      <c r="E99" s="114">
        <f t="shared" si="14"/>
        <v>0</v>
      </c>
      <c r="F99" s="114">
        <f t="shared" si="14"/>
        <v>6.1440000000000001</v>
      </c>
      <c r="G99" s="114">
        <f t="shared" si="14"/>
        <v>5.4274975000000074</v>
      </c>
      <c r="H99" s="114"/>
      <c r="I99" s="114">
        <f t="shared" si="14"/>
        <v>2.1958450000000029</v>
      </c>
      <c r="J99" s="114">
        <f t="shared" si="14"/>
        <v>1.1634800000000007</v>
      </c>
      <c r="K99" s="114">
        <f t="shared" si="14"/>
        <v>0.11950499999999994</v>
      </c>
      <c r="L99" s="114">
        <f t="shared" si="14"/>
        <v>0.45954000000000045</v>
      </c>
      <c r="M99" s="114">
        <f t="shared" si="14"/>
        <v>1.4890424999999998</v>
      </c>
      <c r="N99" s="114">
        <f t="shared" si="14"/>
        <v>5.4274125000000035</v>
      </c>
      <c r="O99" s="114">
        <f t="shared" si="14"/>
        <v>8.4999999999610059E-5</v>
      </c>
      <c r="P99" s="114">
        <f t="shared" si="14"/>
        <v>2.1958821018844281</v>
      </c>
      <c r="Q99" s="114">
        <f t="shared" si="14"/>
        <v>1.1634989714055839</v>
      </c>
      <c r="R99" s="114">
        <f t="shared" si="14"/>
        <v>0.1195069593539341</v>
      </c>
      <c r="S99" s="114">
        <f t="shared" si="14"/>
        <v>0.45954769504298465</v>
      </c>
      <c r="T99" s="114">
        <f t="shared" si="14"/>
        <v>1.4890617723130684</v>
      </c>
      <c r="U99" s="114">
        <f t="shared" si="14"/>
        <v>5.4274975000000074</v>
      </c>
      <c r="V99" s="114">
        <f t="shared" si="10"/>
        <v>0</v>
      </c>
      <c r="Y99" s="114">
        <f>SUM(Y3:Y98)/4000</f>
        <v>0.57405499999999987</v>
      </c>
      <c r="Z99" s="114">
        <f t="shared" ref="Z99:AD99" si="15">SUM(Z3:Z98)/4000</f>
        <v>0.6036674999999998</v>
      </c>
      <c r="AA99" s="114">
        <f t="shared" si="15"/>
        <v>0.57405499999999987</v>
      </c>
      <c r="AB99" s="114">
        <f t="shared" si="15"/>
        <v>0.6036674999999998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59.0625</v>
      </c>
      <c r="O3">
        <v>123.66562500000001</v>
      </c>
      <c r="P3">
        <v>103.125</v>
      </c>
      <c r="Q3">
        <v>10.278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33.991999999999997</v>
      </c>
      <c r="X3">
        <v>147.515625</v>
      </c>
      <c r="Y3">
        <v>0</v>
      </c>
      <c r="Z3">
        <v>0</v>
      </c>
      <c r="AA3">
        <v>0</v>
      </c>
      <c r="AB3">
        <v>3.9990000000000001</v>
      </c>
      <c r="AC3">
        <v>0</v>
      </c>
      <c r="AD3">
        <v>27.3447</v>
      </c>
      <c r="AE3">
        <v>49.436556000000003</v>
      </c>
      <c r="AF3">
        <v>8.8740000000000006</v>
      </c>
      <c r="AG3">
        <v>39.729599999999998</v>
      </c>
      <c r="AH3">
        <v>70.172700000000006</v>
      </c>
      <c r="AI3">
        <v>0</v>
      </c>
      <c r="AJ3">
        <v>0</v>
      </c>
      <c r="AK3">
        <v>50.76</v>
      </c>
      <c r="AL3">
        <v>46.48</v>
      </c>
      <c r="AM3">
        <v>0</v>
      </c>
      <c r="AN3">
        <v>0.86085</v>
      </c>
      <c r="AO3">
        <v>20.58</v>
      </c>
      <c r="AP3">
        <v>13.3224</v>
      </c>
      <c r="AQ3">
        <v>45.36</v>
      </c>
      <c r="AR3">
        <v>48.576000000000001</v>
      </c>
      <c r="AS3">
        <v>32.284799999999997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3086.0691190000007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59.0625</v>
      </c>
      <c r="O4">
        <v>123.66562500000001</v>
      </c>
      <c r="P4">
        <v>103.125</v>
      </c>
      <c r="Q4">
        <v>10.278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33.991999999999997</v>
      </c>
      <c r="X4">
        <v>147.515625</v>
      </c>
      <c r="Y4">
        <v>0</v>
      </c>
      <c r="Z4">
        <v>0</v>
      </c>
      <c r="AA4">
        <v>0</v>
      </c>
      <c r="AB4">
        <v>3.9990000000000001</v>
      </c>
      <c r="AC4">
        <v>0</v>
      </c>
      <c r="AD4">
        <v>27.3447</v>
      </c>
      <c r="AE4">
        <v>49.436556000000003</v>
      </c>
      <c r="AF4">
        <v>8.8740000000000006</v>
      </c>
      <c r="AG4">
        <v>39.729599999999998</v>
      </c>
      <c r="AH4">
        <v>70.172700000000006</v>
      </c>
      <c r="AI4">
        <v>0</v>
      </c>
      <c r="AJ4">
        <v>0</v>
      </c>
      <c r="AK4">
        <v>50.76</v>
      </c>
      <c r="AL4">
        <v>46.48</v>
      </c>
      <c r="AM4">
        <v>0</v>
      </c>
      <c r="AN4">
        <v>0.86085</v>
      </c>
      <c r="AO4">
        <v>20.58</v>
      </c>
      <c r="AP4">
        <v>13.3224</v>
      </c>
      <c r="AQ4">
        <v>30.24</v>
      </c>
      <c r="AR4">
        <v>48.576000000000001</v>
      </c>
      <c r="AS4">
        <v>32.284799999999997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3070.9491190000003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59.0625</v>
      </c>
      <c r="O5">
        <v>123.66562500000001</v>
      </c>
      <c r="P5">
        <v>103.125</v>
      </c>
      <c r="Q5">
        <v>10.278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31.564</v>
      </c>
      <c r="X5">
        <v>147.515625</v>
      </c>
      <c r="Y5">
        <v>0</v>
      </c>
      <c r="Z5">
        <v>0</v>
      </c>
      <c r="AA5">
        <v>0</v>
      </c>
      <c r="AB5">
        <v>3.9990000000000001</v>
      </c>
      <c r="AC5">
        <v>0</v>
      </c>
      <c r="AD5">
        <v>27.3447</v>
      </c>
      <c r="AE5">
        <v>49.436556000000003</v>
      </c>
      <c r="AF5">
        <v>8.8740000000000006</v>
      </c>
      <c r="AG5">
        <v>39.729599999999998</v>
      </c>
      <c r="AH5">
        <v>70.172700000000006</v>
      </c>
      <c r="AI5">
        <v>0</v>
      </c>
      <c r="AJ5">
        <v>0</v>
      </c>
      <c r="AK5">
        <v>50.76</v>
      </c>
      <c r="AL5">
        <v>46.48</v>
      </c>
      <c r="AM5">
        <v>0</v>
      </c>
      <c r="AN5">
        <v>0.86085</v>
      </c>
      <c r="AO5">
        <v>20.58</v>
      </c>
      <c r="AP5">
        <v>13.3224</v>
      </c>
      <c r="AQ5">
        <v>15.12</v>
      </c>
      <c r="AR5">
        <v>13.247999999999999</v>
      </c>
      <c r="AS5">
        <v>32.284799999999997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3018.0731190000001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59.0625</v>
      </c>
      <c r="O6">
        <v>123.66562500000001</v>
      </c>
      <c r="P6">
        <v>103.125</v>
      </c>
      <c r="Q6">
        <v>10.278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31.564</v>
      </c>
      <c r="X6">
        <v>147.515625</v>
      </c>
      <c r="Y6">
        <v>0</v>
      </c>
      <c r="Z6">
        <v>0</v>
      </c>
      <c r="AA6">
        <v>0</v>
      </c>
      <c r="AB6">
        <v>3.9990000000000001</v>
      </c>
      <c r="AC6">
        <v>0</v>
      </c>
      <c r="AD6">
        <v>27.3447</v>
      </c>
      <c r="AE6">
        <v>49.436556000000003</v>
      </c>
      <c r="AF6">
        <v>8.8740000000000006</v>
      </c>
      <c r="AG6">
        <v>39.729599999999998</v>
      </c>
      <c r="AH6">
        <v>70.172700000000006</v>
      </c>
      <c r="AI6">
        <v>0</v>
      </c>
      <c r="AJ6">
        <v>0</v>
      </c>
      <c r="AK6">
        <v>50.76</v>
      </c>
      <c r="AL6">
        <v>46.48</v>
      </c>
      <c r="AM6">
        <v>0</v>
      </c>
      <c r="AN6">
        <v>0.86085</v>
      </c>
      <c r="AO6">
        <v>20.58</v>
      </c>
      <c r="AP6">
        <v>13.3224</v>
      </c>
      <c r="AQ6">
        <v>0</v>
      </c>
      <c r="AR6">
        <v>13.247999999999999</v>
      </c>
      <c r="AS6">
        <v>32.284799999999997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3002.9531190000002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59.0625</v>
      </c>
      <c r="O7">
        <v>123.66562500000001</v>
      </c>
      <c r="P7">
        <v>103.125</v>
      </c>
      <c r="Q7">
        <v>10.278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30.35</v>
      </c>
      <c r="X7">
        <v>147.515625</v>
      </c>
      <c r="Y7">
        <v>0</v>
      </c>
      <c r="Z7">
        <v>0</v>
      </c>
      <c r="AA7">
        <v>0</v>
      </c>
      <c r="AB7">
        <v>3.9990000000000001</v>
      </c>
      <c r="AC7">
        <v>0</v>
      </c>
      <c r="AD7">
        <v>27.3447</v>
      </c>
      <c r="AE7">
        <v>49.436556000000003</v>
      </c>
      <c r="AF7">
        <v>8.8740000000000006</v>
      </c>
      <c r="AG7">
        <v>39.729599999999998</v>
      </c>
      <c r="AH7">
        <v>70.172700000000006</v>
      </c>
      <c r="AI7">
        <v>0</v>
      </c>
      <c r="AJ7">
        <v>0</v>
      </c>
      <c r="AK7">
        <v>50.76</v>
      </c>
      <c r="AL7">
        <v>46.48</v>
      </c>
      <c r="AM7">
        <v>0</v>
      </c>
      <c r="AN7">
        <v>0.86085</v>
      </c>
      <c r="AO7">
        <v>20.58</v>
      </c>
      <c r="AP7">
        <v>13.3224</v>
      </c>
      <c r="AQ7">
        <v>0</v>
      </c>
      <c r="AR7">
        <v>13.247999999999999</v>
      </c>
      <c r="AS7">
        <v>32.284799999999997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3001.7391190000003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59.0625</v>
      </c>
      <c r="O8">
        <v>123.66562500000001</v>
      </c>
      <c r="P8">
        <v>103.125</v>
      </c>
      <c r="Q8">
        <v>10.278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30.35</v>
      </c>
      <c r="X8">
        <v>147.515625</v>
      </c>
      <c r="Y8">
        <v>0</v>
      </c>
      <c r="Z8">
        <v>0</v>
      </c>
      <c r="AA8">
        <v>0</v>
      </c>
      <c r="AB8">
        <v>3.9990000000000001</v>
      </c>
      <c r="AC8">
        <v>0</v>
      </c>
      <c r="AD8">
        <v>27.3447</v>
      </c>
      <c r="AE8">
        <v>49.436556000000003</v>
      </c>
      <c r="AF8">
        <v>8.8740000000000006</v>
      </c>
      <c r="AG8">
        <v>39.729599999999998</v>
      </c>
      <c r="AH8">
        <v>70.172700000000006</v>
      </c>
      <c r="AI8">
        <v>0</v>
      </c>
      <c r="AJ8">
        <v>0</v>
      </c>
      <c r="AK8">
        <v>50.76</v>
      </c>
      <c r="AL8">
        <v>46.48</v>
      </c>
      <c r="AM8">
        <v>0</v>
      </c>
      <c r="AN8">
        <v>0.86085</v>
      </c>
      <c r="AO8">
        <v>20.58</v>
      </c>
      <c r="AP8">
        <v>13.3224</v>
      </c>
      <c r="AQ8">
        <v>0</v>
      </c>
      <c r="AR8">
        <v>13.247999999999999</v>
      </c>
      <c r="AS8">
        <v>32.284799999999997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3001.7391190000003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59.0625</v>
      </c>
      <c r="O9">
        <v>123.66562500000001</v>
      </c>
      <c r="P9">
        <v>103.125</v>
      </c>
      <c r="Q9">
        <v>10.278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33.991999999999997</v>
      </c>
      <c r="X9">
        <v>147.515625</v>
      </c>
      <c r="Y9">
        <v>0</v>
      </c>
      <c r="Z9">
        <v>0</v>
      </c>
      <c r="AA9">
        <v>0</v>
      </c>
      <c r="AB9">
        <v>3.9990000000000001</v>
      </c>
      <c r="AC9">
        <v>0</v>
      </c>
      <c r="AD9">
        <v>27.3447</v>
      </c>
      <c r="AE9">
        <v>49.436556000000003</v>
      </c>
      <c r="AF9">
        <v>8.8740000000000006</v>
      </c>
      <c r="AG9">
        <v>39.729599999999998</v>
      </c>
      <c r="AH9">
        <v>70.172700000000006</v>
      </c>
      <c r="AI9">
        <v>0</v>
      </c>
      <c r="AJ9">
        <v>0</v>
      </c>
      <c r="AK9">
        <v>50.76</v>
      </c>
      <c r="AL9">
        <v>46.48</v>
      </c>
      <c r="AM9">
        <v>0</v>
      </c>
      <c r="AN9">
        <v>0.86085</v>
      </c>
      <c r="AO9">
        <v>20.58</v>
      </c>
      <c r="AP9">
        <v>13.3224</v>
      </c>
      <c r="AQ9">
        <v>0</v>
      </c>
      <c r="AR9">
        <v>13.247999999999999</v>
      </c>
      <c r="AS9">
        <v>13.452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2986.5483190000009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59.0625</v>
      </c>
      <c r="O10">
        <v>123.66562500000001</v>
      </c>
      <c r="P10">
        <v>103.125</v>
      </c>
      <c r="Q10">
        <v>10.278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33.991999999999997</v>
      </c>
      <c r="X10">
        <v>147.515625</v>
      </c>
      <c r="Y10">
        <v>0</v>
      </c>
      <c r="Z10">
        <v>0</v>
      </c>
      <c r="AA10">
        <v>0</v>
      </c>
      <c r="AB10">
        <v>3.9990000000000001</v>
      </c>
      <c r="AC10">
        <v>0</v>
      </c>
      <c r="AD10">
        <v>27.3447</v>
      </c>
      <c r="AE10">
        <v>49.436556000000003</v>
      </c>
      <c r="AF10">
        <v>8.8740000000000006</v>
      </c>
      <c r="AG10">
        <v>39.729599999999998</v>
      </c>
      <c r="AH10">
        <v>70.172700000000006</v>
      </c>
      <c r="AI10">
        <v>0</v>
      </c>
      <c r="AJ10">
        <v>0</v>
      </c>
      <c r="AK10">
        <v>50.76</v>
      </c>
      <c r="AL10">
        <v>46.48</v>
      </c>
      <c r="AM10">
        <v>0</v>
      </c>
      <c r="AN10">
        <v>0.86085</v>
      </c>
      <c r="AO10">
        <v>20.58</v>
      </c>
      <c r="AP10">
        <v>13.3224</v>
      </c>
      <c r="AQ10">
        <v>0</v>
      </c>
      <c r="AR10">
        <v>13.247999999999999</v>
      </c>
      <c r="AS10">
        <v>10.089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2983.1853190000006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59.0625</v>
      </c>
      <c r="O11">
        <v>123.66562500000001</v>
      </c>
      <c r="P11">
        <v>103.125</v>
      </c>
      <c r="Q11">
        <v>11.991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35.206000000000003</v>
      </c>
      <c r="X11">
        <v>147.515625</v>
      </c>
      <c r="Y11">
        <v>0</v>
      </c>
      <c r="Z11">
        <v>0</v>
      </c>
      <c r="AA11">
        <v>0</v>
      </c>
      <c r="AB11">
        <v>9.9975000000000005</v>
      </c>
      <c r="AC11">
        <v>0</v>
      </c>
      <c r="AD11">
        <v>27.3447</v>
      </c>
      <c r="AE11">
        <v>49.436556000000003</v>
      </c>
      <c r="AF11">
        <v>8.8740000000000006</v>
      </c>
      <c r="AG11">
        <v>39.729599999999998</v>
      </c>
      <c r="AH11">
        <v>70.172700000000006</v>
      </c>
      <c r="AI11">
        <v>0</v>
      </c>
      <c r="AJ11">
        <v>0</v>
      </c>
      <c r="AK11">
        <v>50.76</v>
      </c>
      <c r="AL11">
        <v>46.48</v>
      </c>
      <c r="AM11">
        <v>0</v>
      </c>
      <c r="AN11">
        <v>0.86085</v>
      </c>
      <c r="AO11">
        <v>20.58</v>
      </c>
      <c r="AP11">
        <v>13.3224</v>
      </c>
      <c r="AQ11">
        <v>0</v>
      </c>
      <c r="AR11">
        <v>13.247999999999999</v>
      </c>
      <c r="AS11">
        <v>10.089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2992.1108190000009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59.0625</v>
      </c>
      <c r="O12">
        <v>123.66562500000001</v>
      </c>
      <c r="P12">
        <v>103.125</v>
      </c>
      <c r="Q12">
        <v>13.704000000000001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35.206000000000003</v>
      </c>
      <c r="X12">
        <v>147.515625</v>
      </c>
      <c r="Y12">
        <v>0</v>
      </c>
      <c r="Z12">
        <v>0</v>
      </c>
      <c r="AA12">
        <v>0</v>
      </c>
      <c r="AB12">
        <v>9.9975000000000005</v>
      </c>
      <c r="AC12">
        <v>0</v>
      </c>
      <c r="AD12">
        <v>27.3447</v>
      </c>
      <c r="AE12">
        <v>49.436556000000003</v>
      </c>
      <c r="AF12">
        <v>8.8740000000000006</v>
      </c>
      <c r="AG12">
        <v>39.729599999999998</v>
      </c>
      <c r="AH12">
        <v>70.172700000000006</v>
      </c>
      <c r="AI12">
        <v>0</v>
      </c>
      <c r="AJ12">
        <v>0</v>
      </c>
      <c r="AK12">
        <v>50.76</v>
      </c>
      <c r="AL12">
        <v>46.48</v>
      </c>
      <c r="AM12">
        <v>0</v>
      </c>
      <c r="AN12">
        <v>0.86085</v>
      </c>
      <c r="AO12">
        <v>20.58</v>
      </c>
      <c r="AP12">
        <v>13.3224</v>
      </c>
      <c r="AQ12">
        <v>0</v>
      </c>
      <c r="AR12">
        <v>13.247999999999999</v>
      </c>
      <c r="AS12">
        <v>10.089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2993.8238190000006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59.0625</v>
      </c>
      <c r="O13">
        <v>123.66562500000001</v>
      </c>
      <c r="P13">
        <v>103.5</v>
      </c>
      <c r="Q13">
        <v>15.417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32.777999999999999</v>
      </c>
      <c r="X13">
        <v>147.515625</v>
      </c>
      <c r="Y13">
        <v>0</v>
      </c>
      <c r="Z13">
        <v>0</v>
      </c>
      <c r="AA13">
        <v>0</v>
      </c>
      <c r="AB13">
        <v>9.9975000000000005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39.729599999999998</v>
      </c>
      <c r="AH13">
        <v>70.172700000000006</v>
      </c>
      <c r="AI13">
        <v>0</v>
      </c>
      <c r="AJ13">
        <v>0</v>
      </c>
      <c r="AK13">
        <v>50.76</v>
      </c>
      <c r="AL13">
        <v>46.48</v>
      </c>
      <c r="AM13">
        <v>0</v>
      </c>
      <c r="AN13">
        <v>0.86085</v>
      </c>
      <c r="AO13">
        <v>20.58</v>
      </c>
      <c r="AP13">
        <v>13.3224</v>
      </c>
      <c r="AQ13">
        <v>0</v>
      </c>
      <c r="AR13">
        <v>13.247999999999999</v>
      </c>
      <c r="AS13">
        <v>10.089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3003.1616590000003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59.0625</v>
      </c>
      <c r="O14">
        <v>123.66562500000001</v>
      </c>
      <c r="P14">
        <v>103.5</v>
      </c>
      <c r="Q14">
        <v>17.13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32.777999999999999</v>
      </c>
      <c r="X14">
        <v>147.515625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39.729599999999998</v>
      </c>
      <c r="AH14">
        <v>70.172700000000006</v>
      </c>
      <c r="AI14">
        <v>0</v>
      </c>
      <c r="AJ14">
        <v>0</v>
      </c>
      <c r="AK14">
        <v>50.76</v>
      </c>
      <c r="AL14">
        <v>46.48</v>
      </c>
      <c r="AM14">
        <v>0</v>
      </c>
      <c r="AN14">
        <v>0.86085</v>
      </c>
      <c r="AO14">
        <v>20.58</v>
      </c>
      <c r="AP14">
        <v>13.3224</v>
      </c>
      <c r="AQ14">
        <v>0</v>
      </c>
      <c r="AR14">
        <v>15.456</v>
      </c>
      <c r="AS14">
        <v>10.089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3010.1485590000007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59.0625</v>
      </c>
      <c r="O15">
        <v>123.66562500000001</v>
      </c>
      <c r="P15">
        <v>103.5</v>
      </c>
      <c r="Q15">
        <v>17.13</v>
      </c>
      <c r="R15">
        <v>42.392195999999998</v>
      </c>
      <c r="S15">
        <v>26.390910000000002</v>
      </c>
      <c r="T15">
        <v>0</v>
      </c>
      <c r="U15">
        <v>347.625</v>
      </c>
      <c r="V15">
        <v>20.731850000000001</v>
      </c>
      <c r="W15">
        <v>32.777999999999999</v>
      </c>
      <c r="X15">
        <v>147.515625</v>
      </c>
      <c r="Y15">
        <v>0</v>
      </c>
      <c r="Z15">
        <v>6.5208000000000004</v>
      </c>
      <c r="AA15">
        <v>0</v>
      </c>
      <c r="AB15">
        <v>17.329000000000001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39.729599999999998</v>
      </c>
      <c r="AH15">
        <v>70.172700000000006</v>
      </c>
      <c r="AI15">
        <v>0</v>
      </c>
      <c r="AJ15">
        <v>0</v>
      </c>
      <c r="AK15">
        <v>50.76</v>
      </c>
      <c r="AL15">
        <v>46.48</v>
      </c>
      <c r="AM15">
        <v>0</v>
      </c>
      <c r="AN15">
        <v>0.86085</v>
      </c>
      <c r="AO15">
        <v>20.58</v>
      </c>
      <c r="AP15">
        <v>12.169499999999999</v>
      </c>
      <c r="AQ15">
        <v>0</v>
      </c>
      <c r="AR15">
        <v>48.576000000000001</v>
      </c>
      <c r="AS15">
        <v>10.089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3051.5520590000001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59.0625</v>
      </c>
      <c r="O16">
        <v>123.66562500000001</v>
      </c>
      <c r="P16">
        <v>103.5</v>
      </c>
      <c r="Q16">
        <v>17.13</v>
      </c>
      <c r="R16">
        <v>42.392195999999998</v>
      </c>
      <c r="S16">
        <v>26.390910000000002</v>
      </c>
      <c r="T16">
        <v>0</v>
      </c>
      <c r="U16">
        <v>347.625</v>
      </c>
      <c r="V16">
        <v>20.731850000000001</v>
      </c>
      <c r="W16">
        <v>32.777999999999999</v>
      </c>
      <c r="X16">
        <v>147.515625</v>
      </c>
      <c r="Y16">
        <v>0</v>
      </c>
      <c r="Z16">
        <v>6.5208000000000004</v>
      </c>
      <c r="AA16">
        <v>0</v>
      </c>
      <c r="AB16">
        <v>17.329000000000001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39.729599999999998</v>
      </c>
      <c r="AH16">
        <v>70.172700000000006</v>
      </c>
      <c r="AI16">
        <v>0</v>
      </c>
      <c r="AJ16">
        <v>0</v>
      </c>
      <c r="AK16">
        <v>50.76</v>
      </c>
      <c r="AL16">
        <v>46.48</v>
      </c>
      <c r="AM16">
        <v>0</v>
      </c>
      <c r="AN16">
        <v>0.86085</v>
      </c>
      <c r="AO16">
        <v>20.58</v>
      </c>
      <c r="AP16">
        <v>12.169499999999999</v>
      </c>
      <c r="AQ16">
        <v>0</v>
      </c>
      <c r="AR16">
        <v>48.576000000000001</v>
      </c>
      <c r="AS16">
        <v>10.089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3051.5520590000001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59.0625</v>
      </c>
      <c r="O17">
        <v>123.66562500000001</v>
      </c>
      <c r="P17">
        <v>103.5</v>
      </c>
      <c r="Q17">
        <v>18.843</v>
      </c>
      <c r="R17">
        <v>42.392195999999998</v>
      </c>
      <c r="S17">
        <v>26.390910000000002</v>
      </c>
      <c r="T17">
        <v>0</v>
      </c>
      <c r="U17">
        <v>347.625</v>
      </c>
      <c r="V17">
        <v>20.731850000000001</v>
      </c>
      <c r="W17">
        <v>32.777999999999999</v>
      </c>
      <c r="X17">
        <v>147.515625</v>
      </c>
      <c r="Y17">
        <v>0</v>
      </c>
      <c r="Z17">
        <v>6.5208000000000004</v>
      </c>
      <c r="AA17">
        <v>0</v>
      </c>
      <c r="AB17">
        <v>17.329000000000001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39.729599999999998</v>
      </c>
      <c r="AH17">
        <v>70.172700000000006</v>
      </c>
      <c r="AI17">
        <v>0</v>
      </c>
      <c r="AJ17">
        <v>0</v>
      </c>
      <c r="AK17">
        <v>50.76</v>
      </c>
      <c r="AL17">
        <v>46.48</v>
      </c>
      <c r="AM17">
        <v>0</v>
      </c>
      <c r="AN17">
        <v>0.86085</v>
      </c>
      <c r="AO17">
        <v>20.58</v>
      </c>
      <c r="AP17">
        <v>12.169499999999999</v>
      </c>
      <c r="AQ17">
        <v>0</v>
      </c>
      <c r="AR17">
        <v>13.247999999999999</v>
      </c>
      <c r="AS17">
        <v>10.089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3017.9370590000003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59.0625</v>
      </c>
      <c r="O18">
        <v>123.66562500000001</v>
      </c>
      <c r="P18">
        <v>103.5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347.625</v>
      </c>
      <c r="V18">
        <v>20.731850000000001</v>
      </c>
      <c r="W18">
        <v>32.777999999999999</v>
      </c>
      <c r="X18">
        <v>147.515625</v>
      </c>
      <c r="Y18">
        <v>0</v>
      </c>
      <c r="Z18">
        <v>6.5208000000000004</v>
      </c>
      <c r="AA18">
        <v>0</v>
      </c>
      <c r="AB18">
        <v>17.329000000000001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39.729599999999998</v>
      </c>
      <c r="AH18">
        <v>70.172700000000006</v>
      </c>
      <c r="AI18">
        <v>0</v>
      </c>
      <c r="AJ18">
        <v>0</v>
      </c>
      <c r="AK18">
        <v>50.76</v>
      </c>
      <c r="AL18">
        <v>46.48</v>
      </c>
      <c r="AM18">
        <v>0</v>
      </c>
      <c r="AN18">
        <v>0.86085</v>
      </c>
      <c r="AO18">
        <v>20.58</v>
      </c>
      <c r="AP18">
        <v>12.169499999999999</v>
      </c>
      <c r="AQ18">
        <v>0</v>
      </c>
      <c r="AR18">
        <v>13.247999999999999</v>
      </c>
      <c r="AS18">
        <v>10.089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3019.0790590000001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59.0625</v>
      </c>
      <c r="O19">
        <v>123.66562500000001</v>
      </c>
      <c r="P19">
        <v>103.5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347.625</v>
      </c>
      <c r="V19">
        <v>20.731850000000001</v>
      </c>
      <c r="W19">
        <v>30.35</v>
      </c>
      <c r="X19">
        <v>147.515625</v>
      </c>
      <c r="Y19">
        <v>0</v>
      </c>
      <c r="Z19">
        <v>6.5208000000000004</v>
      </c>
      <c r="AA19">
        <v>0</v>
      </c>
      <c r="AB19">
        <v>17.329000000000001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39.729599999999998</v>
      </c>
      <c r="AH19">
        <v>70.172700000000006</v>
      </c>
      <c r="AI19">
        <v>0</v>
      </c>
      <c r="AJ19">
        <v>0</v>
      </c>
      <c r="AK19">
        <v>50.76</v>
      </c>
      <c r="AL19">
        <v>63.91</v>
      </c>
      <c r="AM19">
        <v>0</v>
      </c>
      <c r="AN19">
        <v>0.86085</v>
      </c>
      <c r="AO19">
        <v>20.58</v>
      </c>
      <c r="AP19">
        <v>12.169499999999999</v>
      </c>
      <c r="AQ19">
        <v>0</v>
      </c>
      <c r="AR19">
        <v>13.247999999999999</v>
      </c>
      <c r="AS19">
        <v>10.089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3034.4657090000001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59.0625</v>
      </c>
      <c r="O20">
        <v>123.66562500000001</v>
      </c>
      <c r="P20">
        <v>103.5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347.625</v>
      </c>
      <c r="V20">
        <v>20.731850000000001</v>
      </c>
      <c r="W20">
        <v>30.35</v>
      </c>
      <c r="X20">
        <v>147.515625</v>
      </c>
      <c r="Y20">
        <v>0</v>
      </c>
      <c r="Z20">
        <v>1.1000000000000001</v>
      </c>
      <c r="AA20">
        <v>0</v>
      </c>
      <c r="AB20">
        <v>17.329000000000001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39.729599999999998</v>
      </c>
      <c r="AH20">
        <v>70.172700000000006</v>
      </c>
      <c r="AI20">
        <v>0</v>
      </c>
      <c r="AJ20">
        <v>0</v>
      </c>
      <c r="AK20">
        <v>50.76</v>
      </c>
      <c r="AL20">
        <v>85.988</v>
      </c>
      <c r="AM20">
        <v>0</v>
      </c>
      <c r="AN20">
        <v>0.86085</v>
      </c>
      <c r="AO20">
        <v>20.58</v>
      </c>
      <c r="AP20">
        <v>12.169499999999999</v>
      </c>
      <c r="AQ20">
        <v>0</v>
      </c>
      <c r="AR20">
        <v>13.247999999999999</v>
      </c>
      <c r="AS20">
        <v>10.089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3051.1229090000002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59.0625</v>
      </c>
      <c r="O21">
        <v>123.66562500000001</v>
      </c>
      <c r="P21">
        <v>103.5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347.625</v>
      </c>
      <c r="V21">
        <v>20.731850000000001</v>
      </c>
      <c r="W21">
        <v>31.564</v>
      </c>
      <c r="X21">
        <v>147.515625</v>
      </c>
      <c r="Y21">
        <v>0</v>
      </c>
      <c r="Z21">
        <v>1.1000000000000001</v>
      </c>
      <c r="AA21">
        <v>0</v>
      </c>
      <c r="AB21">
        <v>17.329000000000001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39.729599999999998</v>
      </c>
      <c r="AH21">
        <v>70.172700000000006</v>
      </c>
      <c r="AI21">
        <v>0</v>
      </c>
      <c r="AJ21">
        <v>0</v>
      </c>
      <c r="AK21">
        <v>50.76</v>
      </c>
      <c r="AL21">
        <v>85.988</v>
      </c>
      <c r="AM21">
        <v>0</v>
      </c>
      <c r="AN21">
        <v>0.86085</v>
      </c>
      <c r="AO21">
        <v>20.58</v>
      </c>
      <c r="AP21">
        <v>12.169499999999999</v>
      </c>
      <c r="AQ21">
        <v>0</v>
      </c>
      <c r="AR21">
        <v>13.247999999999999</v>
      </c>
      <c r="AS21">
        <v>10.089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3052.3369090000001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59.0625</v>
      </c>
      <c r="O22">
        <v>123.66562500000001</v>
      </c>
      <c r="P22">
        <v>103.5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347.625</v>
      </c>
      <c r="V22">
        <v>20.731850000000001</v>
      </c>
      <c r="W22">
        <v>31.564</v>
      </c>
      <c r="X22">
        <v>147.515625</v>
      </c>
      <c r="Y22">
        <v>0</v>
      </c>
      <c r="Z22">
        <v>1.1000000000000001</v>
      </c>
      <c r="AA22">
        <v>0</v>
      </c>
      <c r="AB22">
        <v>17.329000000000001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39.729599999999998</v>
      </c>
      <c r="AH22">
        <v>70.172700000000006</v>
      </c>
      <c r="AI22">
        <v>0</v>
      </c>
      <c r="AJ22">
        <v>0</v>
      </c>
      <c r="AK22">
        <v>50.76</v>
      </c>
      <c r="AL22">
        <v>85.988</v>
      </c>
      <c r="AM22">
        <v>0</v>
      </c>
      <c r="AN22">
        <v>0.86085</v>
      </c>
      <c r="AO22">
        <v>20.58</v>
      </c>
      <c r="AP22">
        <v>12.169499999999999</v>
      </c>
      <c r="AQ22">
        <v>0</v>
      </c>
      <c r="AR22">
        <v>13.247999999999999</v>
      </c>
      <c r="AS22">
        <v>10.089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3052.3369090000001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59.0625</v>
      </c>
      <c r="O23">
        <v>123.66562500000001</v>
      </c>
      <c r="P23">
        <v>103.5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347.625</v>
      </c>
      <c r="V23">
        <v>20.731850000000001</v>
      </c>
      <c r="W23">
        <v>31.564</v>
      </c>
      <c r="X23">
        <v>147.515625</v>
      </c>
      <c r="Y23">
        <v>0</v>
      </c>
      <c r="Z23">
        <v>1.1000000000000001</v>
      </c>
      <c r="AA23">
        <v>0</v>
      </c>
      <c r="AB23">
        <v>17.329000000000001</v>
      </c>
      <c r="AC23">
        <v>9.6778399999999998</v>
      </c>
      <c r="AD23">
        <v>18.494</v>
      </c>
      <c r="AE23">
        <v>49.436556000000003</v>
      </c>
      <c r="AF23">
        <v>8.8740000000000006</v>
      </c>
      <c r="AG23">
        <v>39.729599999999998</v>
      </c>
      <c r="AH23">
        <v>75.760000000000005</v>
      </c>
      <c r="AI23">
        <v>0</v>
      </c>
      <c r="AJ23">
        <v>0</v>
      </c>
      <c r="AK23">
        <v>50.76</v>
      </c>
      <c r="AL23">
        <v>85.988</v>
      </c>
      <c r="AM23">
        <v>0</v>
      </c>
      <c r="AN23">
        <v>0.86085</v>
      </c>
      <c r="AO23">
        <v>20.58</v>
      </c>
      <c r="AP23">
        <v>12.169499999999999</v>
      </c>
      <c r="AQ23">
        <v>0</v>
      </c>
      <c r="AR23">
        <v>13.247999999999999</v>
      </c>
      <c r="AS23">
        <v>10.089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3049.0735090000003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59.0625</v>
      </c>
      <c r="O24">
        <v>123.66562500000001</v>
      </c>
      <c r="P24">
        <v>103.5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347.625</v>
      </c>
      <c r="V24">
        <v>20.731850000000001</v>
      </c>
      <c r="W24">
        <v>31.564</v>
      </c>
      <c r="X24">
        <v>147.515625</v>
      </c>
      <c r="Y24">
        <v>0</v>
      </c>
      <c r="Z24">
        <v>1.1000000000000001</v>
      </c>
      <c r="AA24">
        <v>0</v>
      </c>
      <c r="AB24">
        <v>17.329000000000001</v>
      </c>
      <c r="AC24">
        <v>9.6778399999999998</v>
      </c>
      <c r="AD24">
        <v>18.494</v>
      </c>
      <c r="AE24">
        <v>49.436556000000003</v>
      </c>
      <c r="AF24">
        <v>8.8740000000000006</v>
      </c>
      <c r="AG24">
        <v>39.729599999999998</v>
      </c>
      <c r="AH24">
        <v>75.760000000000005</v>
      </c>
      <c r="AI24">
        <v>0</v>
      </c>
      <c r="AJ24">
        <v>0</v>
      </c>
      <c r="AK24">
        <v>50.76</v>
      </c>
      <c r="AL24">
        <v>46.48</v>
      </c>
      <c r="AM24">
        <v>0</v>
      </c>
      <c r="AN24">
        <v>0.86085</v>
      </c>
      <c r="AO24">
        <v>20.58</v>
      </c>
      <c r="AP24">
        <v>12.169499999999999</v>
      </c>
      <c r="AQ24">
        <v>0</v>
      </c>
      <c r="AR24">
        <v>13.247999999999999</v>
      </c>
      <c r="AS24">
        <v>10.089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3009.5655090000005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59.0625</v>
      </c>
      <c r="O25">
        <v>123.66562500000001</v>
      </c>
      <c r="P25">
        <v>103.5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347.625</v>
      </c>
      <c r="V25">
        <v>20.731850000000001</v>
      </c>
      <c r="W25">
        <v>31.564</v>
      </c>
      <c r="X25">
        <v>147.515625</v>
      </c>
      <c r="Y25">
        <v>0</v>
      </c>
      <c r="Z25">
        <v>1.1000000000000001</v>
      </c>
      <c r="AA25">
        <v>0</v>
      </c>
      <c r="AB25">
        <v>19.995000000000001</v>
      </c>
      <c r="AC25">
        <v>9.6778399999999998</v>
      </c>
      <c r="AD25">
        <v>18.494</v>
      </c>
      <c r="AE25">
        <v>49.436556000000003</v>
      </c>
      <c r="AF25">
        <v>8.8740000000000006</v>
      </c>
      <c r="AG25">
        <v>39.729599999999998</v>
      </c>
      <c r="AH25">
        <v>75.760000000000005</v>
      </c>
      <c r="AI25">
        <v>0</v>
      </c>
      <c r="AJ25">
        <v>0</v>
      </c>
      <c r="AK25">
        <v>50.76</v>
      </c>
      <c r="AL25">
        <v>46.48</v>
      </c>
      <c r="AM25">
        <v>0</v>
      </c>
      <c r="AN25">
        <v>0.86085</v>
      </c>
      <c r="AO25">
        <v>20.58</v>
      </c>
      <c r="AP25">
        <v>12.169499999999999</v>
      </c>
      <c r="AQ25">
        <v>0</v>
      </c>
      <c r="AR25">
        <v>13.247999999999999</v>
      </c>
      <c r="AS25">
        <v>10.089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3011.8468590000002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59.0625</v>
      </c>
      <c r="O26">
        <v>123.66562500000001</v>
      </c>
      <c r="P26">
        <v>103.5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347.625</v>
      </c>
      <c r="V26">
        <v>20.731850000000001</v>
      </c>
      <c r="W26">
        <v>31.564</v>
      </c>
      <c r="X26">
        <v>147.515625</v>
      </c>
      <c r="Y26">
        <v>0</v>
      </c>
      <c r="Z26">
        <v>2.2000000000000002</v>
      </c>
      <c r="AA26">
        <v>8.9269999999999996</v>
      </c>
      <c r="AB26">
        <v>19.995000000000001</v>
      </c>
      <c r="AC26">
        <v>9.6778399999999998</v>
      </c>
      <c r="AD26">
        <v>18.494</v>
      </c>
      <c r="AE26">
        <v>49.436556000000003</v>
      </c>
      <c r="AF26">
        <v>8.8740000000000006</v>
      </c>
      <c r="AG26">
        <v>39.729599999999998</v>
      </c>
      <c r="AH26">
        <v>75.760000000000005</v>
      </c>
      <c r="AI26">
        <v>3.1825000000000001</v>
      </c>
      <c r="AJ26">
        <v>0</v>
      </c>
      <c r="AK26">
        <v>50.76</v>
      </c>
      <c r="AL26">
        <v>46.48</v>
      </c>
      <c r="AM26">
        <v>0</v>
      </c>
      <c r="AN26">
        <v>0.86085</v>
      </c>
      <c r="AO26">
        <v>20.58</v>
      </c>
      <c r="AP26">
        <v>12.169499999999999</v>
      </c>
      <c r="AQ26">
        <v>15.12</v>
      </c>
      <c r="AR26">
        <v>15.456</v>
      </c>
      <c r="AS26">
        <v>10.089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3042.3843590000001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59.0625</v>
      </c>
      <c r="O27">
        <v>123.66562500000001</v>
      </c>
      <c r="P27">
        <v>103.5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347.625</v>
      </c>
      <c r="V27">
        <v>20.731850000000001</v>
      </c>
      <c r="W27">
        <v>31.564</v>
      </c>
      <c r="X27">
        <v>147.515625</v>
      </c>
      <c r="Y27">
        <v>0</v>
      </c>
      <c r="Z27">
        <v>6.5208000000000004</v>
      </c>
      <c r="AA27">
        <v>13.983000000000001</v>
      </c>
      <c r="AB27">
        <v>19.995000000000001</v>
      </c>
      <c r="AC27">
        <v>9.6778399999999998</v>
      </c>
      <c r="AD27">
        <v>18.494</v>
      </c>
      <c r="AE27">
        <v>49.436556000000003</v>
      </c>
      <c r="AF27">
        <v>8.8740000000000006</v>
      </c>
      <c r="AG27">
        <v>39.729599999999998</v>
      </c>
      <c r="AH27">
        <v>75.760000000000005</v>
      </c>
      <c r="AI27">
        <v>14.003</v>
      </c>
      <c r="AJ27">
        <v>0</v>
      </c>
      <c r="AK27">
        <v>50.76</v>
      </c>
      <c r="AL27">
        <v>46.48</v>
      </c>
      <c r="AM27">
        <v>0</v>
      </c>
      <c r="AN27">
        <v>0.86085</v>
      </c>
      <c r="AO27">
        <v>20.58</v>
      </c>
      <c r="AP27">
        <v>12.169499999999999</v>
      </c>
      <c r="AQ27">
        <v>31.122</v>
      </c>
      <c r="AR27">
        <v>48.576000000000001</v>
      </c>
      <c r="AS27">
        <v>32.284799999999997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3133.3564590000001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59.0625</v>
      </c>
      <c r="O28">
        <v>123.66562500000001</v>
      </c>
      <c r="P28">
        <v>103.5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347.625</v>
      </c>
      <c r="V28">
        <v>20.731850000000001</v>
      </c>
      <c r="W28">
        <v>31.564</v>
      </c>
      <c r="X28">
        <v>147.515625</v>
      </c>
      <c r="Y28">
        <v>0</v>
      </c>
      <c r="Z28">
        <v>19.6614</v>
      </c>
      <c r="AA28">
        <v>28.045000000000002</v>
      </c>
      <c r="AB28">
        <v>19.995000000000001</v>
      </c>
      <c r="AC28">
        <v>9.6778399999999998</v>
      </c>
      <c r="AD28">
        <v>18.494</v>
      </c>
      <c r="AE28">
        <v>49.436556000000003</v>
      </c>
      <c r="AF28">
        <v>8.8740000000000006</v>
      </c>
      <c r="AG28">
        <v>39.729599999999998</v>
      </c>
      <c r="AH28">
        <v>75.760000000000005</v>
      </c>
      <c r="AI28">
        <v>14.003</v>
      </c>
      <c r="AJ28">
        <v>0</v>
      </c>
      <c r="AK28">
        <v>50.76</v>
      </c>
      <c r="AL28">
        <v>46.48</v>
      </c>
      <c r="AM28">
        <v>0</v>
      </c>
      <c r="AN28">
        <v>0.86085</v>
      </c>
      <c r="AO28">
        <v>20.58</v>
      </c>
      <c r="AP28">
        <v>12.169499999999999</v>
      </c>
      <c r="AQ28">
        <v>31.122</v>
      </c>
      <c r="AR28">
        <v>48.576000000000001</v>
      </c>
      <c r="AS28">
        <v>32.284799999999997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3160.5590590000002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59.0625</v>
      </c>
      <c r="O29">
        <v>123.66562500000001</v>
      </c>
      <c r="P29">
        <v>103.5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347.625</v>
      </c>
      <c r="V29">
        <v>20.731850000000001</v>
      </c>
      <c r="W29">
        <v>31.564</v>
      </c>
      <c r="X29">
        <v>147.515625</v>
      </c>
      <c r="Y29">
        <v>0</v>
      </c>
      <c r="Z29">
        <v>19.6614</v>
      </c>
      <c r="AA29">
        <v>28.045000000000002</v>
      </c>
      <c r="AB29">
        <v>19.995000000000001</v>
      </c>
      <c r="AC29">
        <v>9.6778399999999998</v>
      </c>
      <c r="AD29">
        <v>18.494</v>
      </c>
      <c r="AE29">
        <v>49.436556000000003</v>
      </c>
      <c r="AF29">
        <v>8.8740000000000006</v>
      </c>
      <c r="AG29">
        <v>39.729599999999998</v>
      </c>
      <c r="AH29">
        <v>75.760000000000005</v>
      </c>
      <c r="AI29">
        <v>14.003</v>
      </c>
      <c r="AJ29">
        <v>0</v>
      </c>
      <c r="AK29">
        <v>50.76</v>
      </c>
      <c r="AL29">
        <v>46.48</v>
      </c>
      <c r="AM29">
        <v>0</v>
      </c>
      <c r="AN29">
        <v>0.86085</v>
      </c>
      <c r="AO29">
        <v>20.58</v>
      </c>
      <c r="AP29">
        <v>12.169499999999999</v>
      </c>
      <c r="AQ29">
        <v>31.122</v>
      </c>
      <c r="AR29">
        <v>13.247999999999999</v>
      </c>
      <c r="AS29">
        <v>32.284799999999997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3125.2310590000002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103.5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347.625</v>
      </c>
      <c r="V30">
        <v>20.731850000000001</v>
      </c>
      <c r="W30">
        <v>31.564</v>
      </c>
      <c r="X30">
        <v>147.515625</v>
      </c>
      <c r="Y30">
        <v>0</v>
      </c>
      <c r="Z30">
        <v>19.6614</v>
      </c>
      <c r="AA30">
        <v>28.045000000000002</v>
      </c>
      <c r="AB30">
        <v>19.995000000000001</v>
      </c>
      <c r="AC30">
        <v>9.6778399999999998</v>
      </c>
      <c r="AD30">
        <v>18.494</v>
      </c>
      <c r="AE30">
        <v>49.436556000000003</v>
      </c>
      <c r="AF30">
        <v>8.8740000000000006</v>
      </c>
      <c r="AG30">
        <v>39.729599999999998</v>
      </c>
      <c r="AH30">
        <v>75.760000000000005</v>
      </c>
      <c r="AI30">
        <v>3.1825000000000001</v>
      </c>
      <c r="AJ30">
        <v>0</v>
      </c>
      <c r="AK30">
        <v>50.76</v>
      </c>
      <c r="AL30">
        <v>46.48</v>
      </c>
      <c r="AM30">
        <v>0</v>
      </c>
      <c r="AN30">
        <v>0.86085</v>
      </c>
      <c r="AO30">
        <v>20.58</v>
      </c>
      <c r="AP30">
        <v>12.169499999999999</v>
      </c>
      <c r="AQ30">
        <v>31.122</v>
      </c>
      <c r="AR30">
        <v>13.247999999999999</v>
      </c>
      <c r="AS30">
        <v>32.284799999999997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3114.4105589999999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103.5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347.625</v>
      </c>
      <c r="V31">
        <v>20.731850000000001</v>
      </c>
      <c r="W31">
        <v>32.170999999999999</v>
      </c>
      <c r="X31">
        <v>147.515625</v>
      </c>
      <c r="Y31">
        <v>0</v>
      </c>
      <c r="Z31">
        <v>19.6614</v>
      </c>
      <c r="AA31">
        <v>28.045000000000002</v>
      </c>
      <c r="AB31">
        <v>19.995000000000001</v>
      </c>
      <c r="AC31">
        <v>9.6778399999999998</v>
      </c>
      <c r="AD31">
        <v>18.494</v>
      </c>
      <c r="AE31">
        <v>49.436556000000003</v>
      </c>
      <c r="AF31">
        <v>8.8740000000000006</v>
      </c>
      <c r="AG31">
        <v>39.729599999999998</v>
      </c>
      <c r="AH31">
        <v>75.760000000000005</v>
      </c>
      <c r="AI31">
        <v>3.1825000000000001</v>
      </c>
      <c r="AJ31">
        <v>0</v>
      </c>
      <c r="AK31">
        <v>50.76</v>
      </c>
      <c r="AL31">
        <v>46.48</v>
      </c>
      <c r="AM31">
        <v>0</v>
      </c>
      <c r="AN31">
        <v>0.86085</v>
      </c>
      <c r="AO31">
        <v>20.58</v>
      </c>
      <c r="AP31">
        <v>12.169499999999999</v>
      </c>
      <c r="AQ31">
        <v>15.561</v>
      </c>
      <c r="AR31">
        <v>13.247999999999999</v>
      </c>
      <c r="AS31">
        <v>13.452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3079.5737590000003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103.5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347.625</v>
      </c>
      <c r="V32">
        <v>20.731850000000001</v>
      </c>
      <c r="W32">
        <v>32.170999999999999</v>
      </c>
      <c r="X32">
        <v>147.515625</v>
      </c>
      <c r="Y32">
        <v>0</v>
      </c>
      <c r="Z32">
        <v>19.6614</v>
      </c>
      <c r="AA32">
        <v>28.045000000000002</v>
      </c>
      <c r="AB32">
        <v>19.995000000000001</v>
      </c>
      <c r="AC32">
        <v>9.6778399999999998</v>
      </c>
      <c r="AD32">
        <v>18.494</v>
      </c>
      <c r="AE32">
        <v>49.436556000000003</v>
      </c>
      <c r="AF32">
        <v>8.8740000000000006</v>
      </c>
      <c r="AG32">
        <v>39.729599999999998</v>
      </c>
      <c r="AH32">
        <v>75.760000000000005</v>
      </c>
      <c r="AI32">
        <v>3.1825000000000001</v>
      </c>
      <c r="AJ32">
        <v>0</v>
      </c>
      <c r="AK32">
        <v>50.76</v>
      </c>
      <c r="AL32">
        <v>46.48</v>
      </c>
      <c r="AM32">
        <v>0</v>
      </c>
      <c r="AN32">
        <v>0.86085</v>
      </c>
      <c r="AO32">
        <v>20.58</v>
      </c>
      <c r="AP32">
        <v>12.169499999999999</v>
      </c>
      <c r="AQ32">
        <v>0</v>
      </c>
      <c r="AR32">
        <v>13.247999999999999</v>
      </c>
      <c r="AS32">
        <v>10.089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3060.6497589999999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103.5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347.625</v>
      </c>
      <c r="V33">
        <v>20.731850000000001</v>
      </c>
      <c r="W33">
        <v>32.170999999999999</v>
      </c>
      <c r="X33">
        <v>147.515625</v>
      </c>
      <c r="Y33">
        <v>0</v>
      </c>
      <c r="Z33">
        <v>6.5780000000000003</v>
      </c>
      <c r="AA33">
        <v>28.045000000000002</v>
      </c>
      <c r="AB33">
        <v>19.995000000000001</v>
      </c>
      <c r="AC33">
        <v>9.6778399999999998</v>
      </c>
      <c r="AD33">
        <v>18.494</v>
      </c>
      <c r="AE33">
        <v>49.436556000000003</v>
      </c>
      <c r="AF33">
        <v>8.8740000000000006</v>
      </c>
      <c r="AG33">
        <v>39.729599999999998</v>
      </c>
      <c r="AH33">
        <v>85.23</v>
      </c>
      <c r="AI33">
        <v>16.548999999999999</v>
      </c>
      <c r="AJ33">
        <v>0</v>
      </c>
      <c r="AK33">
        <v>50.76</v>
      </c>
      <c r="AL33">
        <v>46.48</v>
      </c>
      <c r="AM33">
        <v>0</v>
      </c>
      <c r="AN33">
        <v>0.86085</v>
      </c>
      <c r="AO33">
        <v>20.58</v>
      </c>
      <c r="AP33">
        <v>12.169499999999999</v>
      </c>
      <c r="AQ33">
        <v>0</v>
      </c>
      <c r="AR33">
        <v>13.247999999999999</v>
      </c>
      <c r="AS33">
        <v>10.089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3070.4028589999998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103.5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347.625</v>
      </c>
      <c r="V34">
        <v>20.731850000000001</v>
      </c>
      <c r="W34">
        <v>32.170999999999999</v>
      </c>
      <c r="X34">
        <v>147.515625</v>
      </c>
      <c r="Y34">
        <v>0</v>
      </c>
      <c r="Z34">
        <v>6.5208000000000004</v>
      </c>
      <c r="AA34">
        <v>28.045000000000002</v>
      </c>
      <c r="AB34">
        <v>19.995000000000001</v>
      </c>
      <c r="AC34">
        <v>9.6778399999999998</v>
      </c>
      <c r="AD34">
        <v>18.494</v>
      </c>
      <c r="AE34">
        <v>49.436556000000003</v>
      </c>
      <c r="AF34">
        <v>8.8740000000000006</v>
      </c>
      <c r="AG34">
        <v>39.729599999999998</v>
      </c>
      <c r="AH34">
        <v>85.23</v>
      </c>
      <c r="AI34">
        <v>16.548999999999999</v>
      </c>
      <c r="AJ34">
        <v>0</v>
      </c>
      <c r="AK34">
        <v>50.76</v>
      </c>
      <c r="AL34">
        <v>46.48</v>
      </c>
      <c r="AM34">
        <v>0</v>
      </c>
      <c r="AN34">
        <v>0.86085</v>
      </c>
      <c r="AO34">
        <v>20.58</v>
      </c>
      <c r="AP34">
        <v>12.169499999999999</v>
      </c>
      <c r="AQ34">
        <v>0</v>
      </c>
      <c r="AR34">
        <v>13.247999999999999</v>
      </c>
      <c r="AS34">
        <v>10.089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3070.3456589999996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103.5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347.625</v>
      </c>
      <c r="V35">
        <v>20.731850000000001</v>
      </c>
      <c r="W35">
        <v>33.384999999999998</v>
      </c>
      <c r="X35">
        <v>147.515625</v>
      </c>
      <c r="Y35">
        <v>0</v>
      </c>
      <c r="Z35">
        <v>6.5208000000000004</v>
      </c>
      <c r="AA35">
        <v>28.045000000000002</v>
      </c>
      <c r="AB35">
        <v>19.995000000000001</v>
      </c>
      <c r="AC35">
        <v>9.6778399999999998</v>
      </c>
      <c r="AD35">
        <v>18.494</v>
      </c>
      <c r="AE35">
        <v>49.436556000000003</v>
      </c>
      <c r="AF35">
        <v>8.8740000000000006</v>
      </c>
      <c r="AG35">
        <v>39.729599999999998</v>
      </c>
      <c r="AH35">
        <v>85.23</v>
      </c>
      <c r="AI35">
        <v>16.548999999999999</v>
      </c>
      <c r="AJ35">
        <v>0</v>
      </c>
      <c r="AK35">
        <v>50.76</v>
      </c>
      <c r="AL35">
        <v>46.48</v>
      </c>
      <c r="AM35">
        <v>0</v>
      </c>
      <c r="AN35">
        <v>0.86085</v>
      </c>
      <c r="AO35">
        <v>20.58</v>
      </c>
      <c r="AP35">
        <v>12.169499999999999</v>
      </c>
      <c r="AQ35">
        <v>0</v>
      </c>
      <c r="AR35">
        <v>15.456</v>
      </c>
      <c r="AS35">
        <v>10.089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3073.2246590000004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103.5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347.625</v>
      </c>
      <c r="V36">
        <v>20.731850000000001</v>
      </c>
      <c r="W36">
        <v>33.384999999999998</v>
      </c>
      <c r="X36">
        <v>147.515625</v>
      </c>
      <c r="Y36">
        <v>0</v>
      </c>
      <c r="Z36">
        <v>6.5208000000000004</v>
      </c>
      <c r="AA36">
        <v>13.983000000000001</v>
      </c>
      <c r="AB36">
        <v>19.995000000000001</v>
      </c>
      <c r="AC36">
        <v>9.6778399999999998</v>
      </c>
      <c r="AD36">
        <v>18.494</v>
      </c>
      <c r="AE36">
        <v>49.436556000000003</v>
      </c>
      <c r="AF36">
        <v>8.8740000000000006</v>
      </c>
      <c r="AG36">
        <v>39.729599999999998</v>
      </c>
      <c r="AH36">
        <v>85.23</v>
      </c>
      <c r="AI36">
        <v>16.548999999999999</v>
      </c>
      <c r="AJ36">
        <v>0</v>
      </c>
      <c r="AK36">
        <v>50.76</v>
      </c>
      <c r="AL36">
        <v>46.48</v>
      </c>
      <c r="AM36">
        <v>0</v>
      </c>
      <c r="AN36">
        <v>0.86085</v>
      </c>
      <c r="AO36">
        <v>20.58</v>
      </c>
      <c r="AP36">
        <v>12.169499999999999</v>
      </c>
      <c r="AQ36">
        <v>0</v>
      </c>
      <c r="AR36">
        <v>15.456</v>
      </c>
      <c r="AS36">
        <v>10.089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3059.1626590000005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103.5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33.384999999999998</v>
      </c>
      <c r="X37">
        <v>147.515625</v>
      </c>
      <c r="Y37">
        <v>0</v>
      </c>
      <c r="Z37">
        <v>6.5208000000000004</v>
      </c>
      <c r="AA37">
        <v>13.983000000000001</v>
      </c>
      <c r="AB37">
        <v>19.995000000000001</v>
      </c>
      <c r="AC37">
        <v>9.6778399999999998</v>
      </c>
      <c r="AD37">
        <v>18.494</v>
      </c>
      <c r="AE37">
        <v>49.436556000000003</v>
      </c>
      <c r="AF37">
        <v>8.8740000000000006</v>
      </c>
      <c r="AG37">
        <v>39.729599999999998</v>
      </c>
      <c r="AH37">
        <v>85.23</v>
      </c>
      <c r="AI37">
        <v>16.548999999999999</v>
      </c>
      <c r="AJ37">
        <v>0</v>
      </c>
      <c r="AK37">
        <v>50.76</v>
      </c>
      <c r="AL37">
        <v>46.48</v>
      </c>
      <c r="AM37">
        <v>0</v>
      </c>
      <c r="AN37">
        <v>0.86085</v>
      </c>
      <c r="AO37">
        <v>20.58</v>
      </c>
      <c r="AP37">
        <v>12.169499999999999</v>
      </c>
      <c r="AQ37">
        <v>0</v>
      </c>
      <c r="AR37">
        <v>48.576000000000001</v>
      </c>
      <c r="AS37">
        <v>10.089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3094.0173090000003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103.5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33.384999999999998</v>
      </c>
      <c r="X38">
        <v>147.515625</v>
      </c>
      <c r="Y38">
        <v>0</v>
      </c>
      <c r="Z38">
        <v>6.5208000000000004</v>
      </c>
      <c r="AA38">
        <v>11.85</v>
      </c>
      <c r="AB38">
        <v>19.995000000000001</v>
      </c>
      <c r="AC38">
        <v>9.6778399999999998</v>
      </c>
      <c r="AD38">
        <v>18.494</v>
      </c>
      <c r="AE38">
        <v>49.436556000000003</v>
      </c>
      <c r="AF38">
        <v>8.8740000000000006</v>
      </c>
      <c r="AG38">
        <v>39.729599999999998</v>
      </c>
      <c r="AH38">
        <v>85.23</v>
      </c>
      <c r="AI38">
        <v>16.548999999999999</v>
      </c>
      <c r="AJ38">
        <v>0</v>
      </c>
      <c r="AK38">
        <v>50.76</v>
      </c>
      <c r="AL38">
        <v>46.48</v>
      </c>
      <c r="AM38">
        <v>0</v>
      </c>
      <c r="AN38">
        <v>0.86085</v>
      </c>
      <c r="AO38">
        <v>20.58</v>
      </c>
      <c r="AP38">
        <v>12.169499999999999</v>
      </c>
      <c r="AQ38">
        <v>0</v>
      </c>
      <c r="AR38">
        <v>48.576000000000001</v>
      </c>
      <c r="AS38">
        <v>10.089</v>
      </c>
      <c r="AT38">
        <v>15.385999999999999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3091.884309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103.5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33.384999999999998</v>
      </c>
      <c r="X39">
        <v>147.515625</v>
      </c>
      <c r="Y39">
        <v>0</v>
      </c>
      <c r="Z39">
        <v>6.5208000000000004</v>
      </c>
      <c r="AA39">
        <v>11.06</v>
      </c>
      <c r="AB39">
        <v>19.995000000000001</v>
      </c>
      <c r="AC39">
        <v>0</v>
      </c>
      <c r="AD39">
        <v>18.494</v>
      </c>
      <c r="AE39">
        <v>49.436556000000003</v>
      </c>
      <c r="AF39">
        <v>8.8740000000000006</v>
      </c>
      <c r="AG39">
        <v>39.729599999999998</v>
      </c>
      <c r="AH39">
        <v>85.23</v>
      </c>
      <c r="AI39">
        <v>14.003</v>
      </c>
      <c r="AJ39">
        <v>0</v>
      </c>
      <c r="AK39">
        <v>50.76</v>
      </c>
      <c r="AL39">
        <v>46.48</v>
      </c>
      <c r="AM39">
        <v>0</v>
      </c>
      <c r="AN39">
        <v>0.86085</v>
      </c>
      <c r="AO39">
        <v>20.58</v>
      </c>
      <c r="AP39">
        <v>12.169499999999999</v>
      </c>
      <c r="AQ39">
        <v>0</v>
      </c>
      <c r="AR39">
        <v>13.247999999999999</v>
      </c>
      <c r="AS39">
        <v>32.284799999999997</v>
      </c>
      <c r="AT39">
        <v>15.385999999999999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3064.6882690000002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103.5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33.384999999999998</v>
      </c>
      <c r="X40">
        <v>147.515625</v>
      </c>
      <c r="Y40">
        <v>0</v>
      </c>
      <c r="Z40">
        <v>6.5208000000000004</v>
      </c>
      <c r="AA40">
        <v>9.5589999999999993</v>
      </c>
      <c r="AB40">
        <v>17.329000000000001</v>
      </c>
      <c r="AC40">
        <v>0</v>
      </c>
      <c r="AD40">
        <v>18.494</v>
      </c>
      <c r="AE40">
        <v>49.436556000000003</v>
      </c>
      <c r="AF40">
        <v>8.8740000000000006</v>
      </c>
      <c r="AG40">
        <v>39.729599999999998</v>
      </c>
      <c r="AH40">
        <v>85.23</v>
      </c>
      <c r="AI40">
        <v>14.003</v>
      </c>
      <c r="AJ40">
        <v>0</v>
      </c>
      <c r="AK40">
        <v>50.76</v>
      </c>
      <c r="AL40">
        <v>46.48</v>
      </c>
      <c r="AM40">
        <v>0</v>
      </c>
      <c r="AN40">
        <v>0.86085</v>
      </c>
      <c r="AO40">
        <v>20.58</v>
      </c>
      <c r="AP40">
        <v>12.169499999999999</v>
      </c>
      <c r="AQ40">
        <v>0</v>
      </c>
      <c r="AR40">
        <v>13.247999999999999</v>
      </c>
      <c r="AS40">
        <v>32.284799999999997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3060.5212690000008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103.5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33.384999999999998</v>
      </c>
      <c r="X41">
        <v>147.515625</v>
      </c>
      <c r="Y41">
        <v>0</v>
      </c>
      <c r="Z41">
        <v>6.5208000000000004</v>
      </c>
      <c r="AA41">
        <v>0</v>
      </c>
      <c r="AB41">
        <v>17.329000000000001</v>
      </c>
      <c r="AC41">
        <v>0</v>
      </c>
      <c r="AD41">
        <v>18.494</v>
      </c>
      <c r="AE41">
        <v>49.436556000000003</v>
      </c>
      <c r="AF41">
        <v>8.8740000000000006</v>
      </c>
      <c r="AG41">
        <v>39.729599999999998</v>
      </c>
      <c r="AH41">
        <v>85.23</v>
      </c>
      <c r="AI41">
        <v>3.1825000000000001</v>
      </c>
      <c r="AJ41">
        <v>0</v>
      </c>
      <c r="AK41">
        <v>50.76</v>
      </c>
      <c r="AL41">
        <v>48.804000000000002</v>
      </c>
      <c r="AM41">
        <v>0</v>
      </c>
      <c r="AN41">
        <v>0.86085</v>
      </c>
      <c r="AO41">
        <v>20.58</v>
      </c>
      <c r="AP41">
        <v>12.169499999999999</v>
      </c>
      <c r="AQ41">
        <v>0</v>
      </c>
      <c r="AR41">
        <v>13.247999999999999</v>
      </c>
      <c r="AS41">
        <v>10.089</v>
      </c>
      <c r="AT41">
        <v>15.385999999999999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3020.2699690000004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103.5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33.384999999999998</v>
      </c>
      <c r="X42">
        <v>147.515625</v>
      </c>
      <c r="Y42">
        <v>0</v>
      </c>
      <c r="Z42">
        <v>6.5208000000000004</v>
      </c>
      <c r="AA42">
        <v>0</v>
      </c>
      <c r="AB42">
        <v>3.5991</v>
      </c>
      <c r="AC42">
        <v>0</v>
      </c>
      <c r="AD42">
        <v>18.494</v>
      </c>
      <c r="AE42">
        <v>49.436556000000003</v>
      </c>
      <c r="AF42">
        <v>8.8740000000000006</v>
      </c>
      <c r="AG42">
        <v>39.729599999999998</v>
      </c>
      <c r="AH42">
        <v>85.23</v>
      </c>
      <c r="AI42">
        <v>3.1825000000000001</v>
      </c>
      <c r="AJ42">
        <v>0</v>
      </c>
      <c r="AK42">
        <v>50.76</v>
      </c>
      <c r="AL42">
        <v>48.804000000000002</v>
      </c>
      <c r="AM42">
        <v>0</v>
      </c>
      <c r="AN42">
        <v>0.86085</v>
      </c>
      <c r="AO42">
        <v>20.58</v>
      </c>
      <c r="AP42">
        <v>12.169499999999999</v>
      </c>
      <c r="AQ42">
        <v>0</v>
      </c>
      <c r="AR42">
        <v>13.247999999999999</v>
      </c>
      <c r="AS42">
        <v>10.089</v>
      </c>
      <c r="AT42">
        <v>15.385999999999999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3006.5400690000001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103.5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33.384999999999998</v>
      </c>
      <c r="X43">
        <v>147.515625</v>
      </c>
      <c r="Y43">
        <v>0</v>
      </c>
      <c r="Z43">
        <v>0</v>
      </c>
      <c r="AA43">
        <v>0</v>
      </c>
      <c r="AB43">
        <v>3.5991</v>
      </c>
      <c r="AC43">
        <v>0</v>
      </c>
      <c r="AD43">
        <v>18.494</v>
      </c>
      <c r="AE43">
        <v>49.436556000000003</v>
      </c>
      <c r="AF43">
        <v>8.8740000000000006</v>
      </c>
      <c r="AG43">
        <v>39.729599999999998</v>
      </c>
      <c r="AH43">
        <v>85.23</v>
      </c>
      <c r="AI43">
        <v>15.276</v>
      </c>
      <c r="AJ43">
        <v>0</v>
      </c>
      <c r="AK43">
        <v>50.76</v>
      </c>
      <c r="AL43">
        <v>46.48</v>
      </c>
      <c r="AM43">
        <v>0</v>
      </c>
      <c r="AN43">
        <v>0.86085</v>
      </c>
      <c r="AO43">
        <v>20.58</v>
      </c>
      <c r="AP43">
        <v>12.169499999999999</v>
      </c>
      <c r="AQ43">
        <v>0</v>
      </c>
      <c r="AR43">
        <v>13.247999999999999</v>
      </c>
      <c r="AS43">
        <v>10.089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3011.9867690000001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103.5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33.384999999999998</v>
      </c>
      <c r="X44">
        <v>147.515625</v>
      </c>
      <c r="Y44">
        <v>0</v>
      </c>
      <c r="Z44">
        <v>0</v>
      </c>
      <c r="AA44">
        <v>0</v>
      </c>
      <c r="AB44">
        <v>3.5991</v>
      </c>
      <c r="AC44">
        <v>0</v>
      </c>
      <c r="AD44">
        <v>18.494</v>
      </c>
      <c r="AE44">
        <v>49.436556000000003</v>
      </c>
      <c r="AF44">
        <v>8.8740000000000006</v>
      </c>
      <c r="AG44">
        <v>39.729599999999998</v>
      </c>
      <c r="AH44">
        <v>85.23</v>
      </c>
      <c r="AI44">
        <v>15.276</v>
      </c>
      <c r="AJ44">
        <v>0</v>
      </c>
      <c r="AK44">
        <v>50.76</v>
      </c>
      <c r="AL44">
        <v>46.48</v>
      </c>
      <c r="AM44">
        <v>0</v>
      </c>
      <c r="AN44">
        <v>0.86085</v>
      </c>
      <c r="AO44">
        <v>20.58</v>
      </c>
      <c r="AP44">
        <v>12.169499999999999</v>
      </c>
      <c r="AQ44">
        <v>0</v>
      </c>
      <c r="AR44">
        <v>13.247999999999999</v>
      </c>
      <c r="AS44">
        <v>10.089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3011.9867690000001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103.5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33.384999999999998</v>
      </c>
      <c r="X45">
        <v>147.515625</v>
      </c>
      <c r="Y45">
        <v>0</v>
      </c>
      <c r="Z45">
        <v>0</v>
      </c>
      <c r="AA45">
        <v>0</v>
      </c>
      <c r="AB45">
        <v>3.5991</v>
      </c>
      <c r="AC45">
        <v>0</v>
      </c>
      <c r="AD45">
        <v>18.494</v>
      </c>
      <c r="AE45">
        <v>49.436556000000003</v>
      </c>
      <c r="AF45">
        <v>8.8740000000000006</v>
      </c>
      <c r="AG45">
        <v>39.729599999999998</v>
      </c>
      <c r="AH45">
        <v>85.23</v>
      </c>
      <c r="AI45">
        <v>3.1825000000000001</v>
      </c>
      <c r="AJ45">
        <v>0</v>
      </c>
      <c r="AK45">
        <v>50.76</v>
      </c>
      <c r="AL45">
        <v>46.48</v>
      </c>
      <c r="AM45">
        <v>0</v>
      </c>
      <c r="AN45">
        <v>0.86085</v>
      </c>
      <c r="AO45">
        <v>20.58</v>
      </c>
      <c r="AP45">
        <v>12.169499999999999</v>
      </c>
      <c r="AQ45">
        <v>0</v>
      </c>
      <c r="AR45">
        <v>13.247999999999999</v>
      </c>
      <c r="AS45">
        <v>10.089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2999.8932690000001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103.5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33.384999999999998</v>
      </c>
      <c r="X46">
        <v>147.515625</v>
      </c>
      <c r="Y46">
        <v>0</v>
      </c>
      <c r="Z46">
        <v>0</v>
      </c>
      <c r="AA46">
        <v>0</v>
      </c>
      <c r="AB46">
        <v>3.5991</v>
      </c>
      <c r="AC46">
        <v>0</v>
      </c>
      <c r="AD46">
        <v>18.494</v>
      </c>
      <c r="AE46">
        <v>49.436556000000003</v>
      </c>
      <c r="AF46">
        <v>8.8740000000000006</v>
      </c>
      <c r="AG46">
        <v>39.729599999999998</v>
      </c>
      <c r="AH46">
        <v>85.23</v>
      </c>
      <c r="AI46">
        <v>0</v>
      </c>
      <c r="AJ46">
        <v>0</v>
      </c>
      <c r="AK46">
        <v>50.76</v>
      </c>
      <c r="AL46">
        <v>46.48</v>
      </c>
      <c r="AM46">
        <v>0</v>
      </c>
      <c r="AN46">
        <v>0.86085</v>
      </c>
      <c r="AO46">
        <v>20.58</v>
      </c>
      <c r="AP46">
        <v>12.169499999999999</v>
      </c>
      <c r="AQ46">
        <v>0</v>
      </c>
      <c r="AR46">
        <v>15.456</v>
      </c>
      <c r="AS46">
        <v>10.089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2998.9187690000003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103.5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36.42</v>
      </c>
      <c r="X47">
        <v>147.515625</v>
      </c>
      <c r="Y47">
        <v>0</v>
      </c>
      <c r="Z47">
        <v>0</v>
      </c>
      <c r="AA47">
        <v>0</v>
      </c>
      <c r="AB47">
        <v>3.5991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39.729599999999998</v>
      </c>
      <c r="AH47">
        <v>85.23</v>
      </c>
      <c r="AI47">
        <v>0</v>
      </c>
      <c r="AJ47">
        <v>0</v>
      </c>
      <c r="AK47">
        <v>50.76</v>
      </c>
      <c r="AL47">
        <v>48.804000000000002</v>
      </c>
      <c r="AM47">
        <v>0</v>
      </c>
      <c r="AN47">
        <v>0.86085</v>
      </c>
      <c r="AO47">
        <v>20.58</v>
      </c>
      <c r="AP47">
        <v>12.169499999999999</v>
      </c>
      <c r="AQ47">
        <v>0</v>
      </c>
      <c r="AR47">
        <v>15.456</v>
      </c>
      <c r="AS47">
        <v>10.089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3002.4205690000003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103.5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36.42</v>
      </c>
      <c r="X48">
        <v>147.515625</v>
      </c>
      <c r="Y48">
        <v>0</v>
      </c>
      <c r="Z48">
        <v>0</v>
      </c>
      <c r="AA48">
        <v>0</v>
      </c>
      <c r="AB48">
        <v>3.5991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39.729599999999998</v>
      </c>
      <c r="AH48">
        <v>85.23</v>
      </c>
      <c r="AI48">
        <v>0</v>
      </c>
      <c r="AJ48">
        <v>0</v>
      </c>
      <c r="AK48">
        <v>50.76</v>
      </c>
      <c r="AL48">
        <v>48.804000000000002</v>
      </c>
      <c r="AM48">
        <v>0</v>
      </c>
      <c r="AN48">
        <v>0.86085</v>
      </c>
      <c r="AO48">
        <v>20.58</v>
      </c>
      <c r="AP48">
        <v>12.169499999999999</v>
      </c>
      <c r="AQ48">
        <v>0</v>
      </c>
      <c r="AR48">
        <v>48.576000000000001</v>
      </c>
      <c r="AS48">
        <v>10.089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3035.5405690000002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103.5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36.42</v>
      </c>
      <c r="X49">
        <v>147.515625</v>
      </c>
      <c r="Y49">
        <v>0</v>
      </c>
      <c r="Z49">
        <v>0</v>
      </c>
      <c r="AA49">
        <v>0</v>
      </c>
      <c r="AB49">
        <v>3.5991</v>
      </c>
      <c r="AC49">
        <v>0</v>
      </c>
      <c r="AD49">
        <v>18.229800000000001</v>
      </c>
      <c r="AE49">
        <v>49.436556000000003</v>
      </c>
      <c r="AF49">
        <v>8.8740000000000006</v>
      </c>
      <c r="AG49">
        <v>39.729599999999998</v>
      </c>
      <c r="AH49">
        <v>85.23</v>
      </c>
      <c r="AI49">
        <v>0</v>
      </c>
      <c r="AJ49">
        <v>0</v>
      </c>
      <c r="AK49">
        <v>50.76</v>
      </c>
      <c r="AL49">
        <v>40.088999999999999</v>
      </c>
      <c r="AM49">
        <v>0</v>
      </c>
      <c r="AN49">
        <v>0.86085</v>
      </c>
      <c r="AO49">
        <v>20.58</v>
      </c>
      <c r="AP49">
        <v>12.169499999999999</v>
      </c>
      <c r="AQ49">
        <v>0</v>
      </c>
      <c r="AR49">
        <v>48.576000000000001</v>
      </c>
      <c r="AS49">
        <v>10.089</v>
      </c>
      <c r="AT49">
        <v>17.584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3026.8255690000001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103.5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36.42</v>
      </c>
      <c r="X50">
        <v>147.515625</v>
      </c>
      <c r="Y50">
        <v>0</v>
      </c>
      <c r="Z50">
        <v>0</v>
      </c>
      <c r="AA50">
        <v>0</v>
      </c>
      <c r="AB50">
        <v>3.5991</v>
      </c>
      <c r="AC50">
        <v>0</v>
      </c>
      <c r="AD50">
        <v>18.229800000000001</v>
      </c>
      <c r="AE50">
        <v>49.436556000000003</v>
      </c>
      <c r="AF50">
        <v>8.8740000000000006</v>
      </c>
      <c r="AG50">
        <v>39.729599999999998</v>
      </c>
      <c r="AH50">
        <v>85.23</v>
      </c>
      <c r="AI50">
        <v>0</v>
      </c>
      <c r="AJ50">
        <v>0</v>
      </c>
      <c r="AK50">
        <v>50.76</v>
      </c>
      <c r="AL50">
        <v>40.088999999999999</v>
      </c>
      <c r="AM50">
        <v>0</v>
      </c>
      <c r="AN50">
        <v>0.86085</v>
      </c>
      <c r="AO50">
        <v>20.58</v>
      </c>
      <c r="AP50">
        <v>12.169499999999999</v>
      </c>
      <c r="AQ50">
        <v>0</v>
      </c>
      <c r="AR50">
        <v>15.456</v>
      </c>
      <c r="AS50">
        <v>10.089</v>
      </c>
      <c r="AT50">
        <v>17.584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2993.7055690000002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59.0625</v>
      </c>
      <c r="O51">
        <v>123.66562500000001</v>
      </c>
      <c r="P51">
        <v>103.5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36.42</v>
      </c>
      <c r="X51">
        <v>147.515625</v>
      </c>
      <c r="Y51">
        <v>0</v>
      </c>
      <c r="Z51">
        <v>0</v>
      </c>
      <c r="AA51">
        <v>0</v>
      </c>
      <c r="AB51">
        <v>3.5991</v>
      </c>
      <c r="AC51">
        <v>0</v>
      </c>
      <c r="AD51">
        <v>18.229800000000001</v>
      </c>
      <c r="AE51">
        <v>49.436556000000003</v>
      </c>
      <c r="AF51">
        <v>8.8740000000000006</v>
      </c>
      <c r="AG51">
        <v>39.729599999999998</v>
      </c>
      <c r="AH51">
        <v>85.23</v>
      </c>
      <c r="AI51">
        <v>0</v>
      </c>
      <c r="AJ51">
        <v>0</v>
      </c>
      <c r="AK51">
        <v>50.76</v>
      </c>
      <c r="AL51">
        <v>40.088999999999999</v>
      </c>
      <c r="AM51">
        <v>0</v>
      </c>
      <c r="AN51">
        <v>0.86085</v>
      </c>
      <c r="AO51">
        <v>20.58</v>
      </c>
      <c r="AP51">
        <v>12.169499999999999</v>
      </c>
      <c r="AQ51">
        <v>0</v>
      </c>
      <c r="AR51">
        <v>15.456</v>
      </c>
      <c r="AS51">
        <v>9.4163999999999994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2993.0329690000003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59.0625</v>
      </c>
      <c r="O52">
        <v>123.66562500000001</v>
      </c>
      <c r="P52">
        <v>103.5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36.42</v>
      </c>
      <c r="X52">
        <v>147.515625</v>
      </c>
      <c r="Y52">
        <v>0</v>
      </c>
      <c r="Z52">
        <v>0</v>
      </c>
      <c r="AA52">
        <v>0</v>
      </c>
      <c r="AB52">
        <v>3.5991</v>
      </c>
      <c r="AC52">
        <v>0</v>
      </c>
      <c r="AD52">
        <v>18.229800000000001</v>
      </c>
      <c r="AE52">
        <v>49.436556000000003</v>
      </c>
      <c r="AF52">
        <v>8.8740000000000006</v>
      </c>
      <c r="AG52">
        <v>39.729599999999998</v>
      </c>
      <c r="AH52">
        <v>85.23</v>
      </c>
      <c r="AI52">
        <v>0</v>
      </c>
      <c r="AJ52">
        <v>0</v>
      </c>
      <c r="AK52">
        <v>50.76</v>
      </c>
      <c r="AL52">
        <v>40.088999999999999</v>
      </c>
      <c r="AM52">
        <v>0</v>
      </c>
      <c r="AN52">
        <v>0.86085</v>
      </c>
      <c r="AO52">
        <v>20.58</v>
      </c>
      <c r="AP52">
        <v>12.169499999999999</v>
      </c>
      <c r="AQ52">
        <v>0</v>
      </c>
      <c r="AR52">
        <v>15.456</v>
      </c>
      <c r="AS52">
        <v>9.4163999999999994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2993.0329690000003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59.0625</v>
      </c>
      <c r="O53">
        <v>123.66562500000001</v>
      </c>
      <c r="P53">
        <v>103.5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36.42</v>
      </c>
      <c r="X53">
        <v>147.515625</v>
      </c>
      <c r="Y53">
        <v>0</v>
      </c>
      <c r="Z53">
        <v>0</v>
      </c>
      <c r="AA53">
        <v>0</v>
      </c>
      <c r="AB53">
        <v>3.5991</v>
      </c>
      <c r="AC53">
        <v>0</v>
      </c>
      <c r="AD53">
        <v>18.229800000000001</v>
      </c>
      <c r="AE53">
        <v>49.436556000000003</v>
      </c>
      <c r="AF53">
        <v>8.8740000000000006</v>
      </c>
      <c r="AG53">
        <v>39.729599999999998</v>
      </c>
      <c r="AH53">
        <v>85.23</v>
      </c>
      <c r="AI53">
        <v>0</v>
      </c>
      <c r="AJ53">
        <v>0</v>
      </c>
      <c r="AK53">
        <v>50.76</v>
      </c>
      <c r="AL53">
        <v>63.91</v>
      </c>
      <c r="AM53">
        <v>0</v>
      </c>
      <c r="AN53">
        <v>0.86085</v>
      </c>
      <c r="AO53">
        <v>20.58</v>
      </c>
      <c r="AP53">
        <v>12.169499999999999</v>
      </c>
      <c r="AQ53">
        <v>0</v>
      </c>
      <c r="AR53">
        <v>4.4160000000000004</v>
      </c>
      <c r="AS53">
        <v>9.4163999999999994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3005.8139690000003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59.0625</v>
      </c>
      <c r="O54">
        <v>123.66562500000001</v>
      </c>
      <c r="P54">
        <v>103.5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36.42</v>
      </c>
      <c r="X54">
        <v>147.515625</v>
      </c>
      <c r="Y54">
        <v>0</v>
      </c>
      <c r="Z54">
        <v>0</v>
      </c>
      <c r="AA54">
        <v>0</v>
      </c>
      <c r="AB54">
        <v>3.5991</v>
      </c>
      <c r="AC54">
        <v>0</v>
      </c>
      <c r="AD54">
        <v>18.229800000000001</v>
      </c>
      <c r="AE54">
        <v>49.436556000000003</v>
      </c>
      <c r="AF54">
        <v>8.8740000000000006</v>
      </c>
      <c r="AG54">
        <v>39.729599999999998</v>
      </c>
      <c r="AH54">
        <v>85.23</v>
      </c>
      <c r="AI54">
        <v>0</v>
      </c>
      <c r="AJ54">
        <v>0</v>
      </c>
      <c r="AK54">
        <v>50.76</v>
      </c>
      <c r="AL54">
        <v>85.988</v>
      </c>
      <c r="AM54">
        <v>0</v>
      </c>
      <c r="AN54">
        <v>0.86085</v>
      </c>
      <c r="AO54">
        <v>20.58</v>
      </c>
      <c r="AP54">
        <v>12.169499999999999</v>
      </c>
      <c r="AQ54">
        <v>0</v>
      </c>
      <c r="AR54">
        <v>4.4160000000000004</v>
      </c>
      <c r="AS54">
        <v>9.4163999999999994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3027.8919690000002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59.0625</v>
      </c>
      <c r="O55">
        <v>123.66562500000001</v>
      </c>
      <c r="P55">
        <v>103.5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43.097000000000001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18.229800000000001</v>
      </c>
      <c r="AE55">
        <v>49.436556000000003</v>
      </c>
      <c r="AF55">
        <v>8.8740000000000006</v>
      </c>
      <c r="AG55">
        <v>39.729599999999998</v>
      </c>
      <c r="AH55">
        <v>85.23</v>
      </c>
      <c r="AI55">
        <v>0</v>
      </c>
      <c r="AJ55">
        <v>0</v>
      </c>
      <c r="AK55">
        <v>50.76</v>
      </c>
      <c r="AL55">
        <v>85.988</v>
      </c>
      <c r="AM55">
        <v>0</v>
      </c>
      <c r="AN55">
        <v>0.86085</v>
      </c>
      <c r="AO55">
        <v>20.58</v>
      </c>
      <c r="AP55">
        <v>12.169499999999999</v>
      </c>
      <c r="AQ55">
        <v>0</v>
      </c>
      <c r="AR55">
        <v>22.08</v>
      </c>
      <c r="AS55">
        <v>9.4163999999999994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3057.9648690000004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59.0625</v>
      </c>
      <c r="O56">
        <v>123.66562500000001</v>
      </c>
      <c r="P56">
        <v>103.5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43.097000000000001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18.229800000000001</v>
      </c>
      <c r="AE56">
        <v>49.436556000000003</v>
      </c>
      <c r="AF56">
        <v>8.8740000000000006</v>
      </c>
      <c r="AG56">
        <v>39.729599999999998</v>
      </c>
      <c r="AH56">
        <v>85.23</v>
      </c>
      <c r="AI56">
        <v>0</v>
      </c>
      <c r="AJ56">
        <v>0</v>
      </c>
      <c r="AK56">
        <v>50.76</v>
      </c>
      <c r="AL56">
        <v>85.988</v>
      </c>
      <c r="AM56">
        <v>0</v>
      </c>
      <c r="AN56">
        <v>0.86085</v>
      </c>
      <c r="AO56">
        <v>20.58</v>
      </c>
      <c r="AP56">
        <v>12.169499999999999</v>
      </c>
      <c r="AQ56">
        <v>0</v>
      </c>
      <c r="AR56">
        <v>22.08</v>
      </c>
      <c r="AS56">
        <v>9.4163999999999994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3057.9648690000004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59.0625</v>
      </c>
      <c r="O57">
        <v>123.66562500000001</v>
      </c>
      <c r="P57">
        <v>103.5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43.097000000000001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18.229800000000001</v>
      </c>
      <c r="AE57">
        <v>49.436556000000003</v>
      </c>
      <c r="AF57">
        <v>8.8740000000000006</v>
      </c>
      <c r="AG57">
        <v>39.729599999999998</v>
      </c>
      <c r="AH57">
        <v>85.23</v>
      </c>
      <c r="AI57">
        <v>0</v>
      </c>
      <c r="AJ57">
        <v>0</v>
      </c>
      <c r="AK57">
        <v>50.76</v>
      </c>
      <c r="AL57">
        <v>47.642000000000003</v>
      </c>
      <c r="AM57">
        <v>0</v>
      </c>
      <c r="AN57">
        <v>0.86085</v>
      </c>
      <c r="AO57">
        <v>20.58</v>
      </c>
      <c r="AP57">
        <v>12.169499999999999</v>
      </c>
      <c r="AQ57">
        <v>0</v>
      </c>
      <c r="AR57">
        <v>16.559999999999999</v>
      </c>
      <c r="AS57">
        <v>9.4163999999999994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3014.0988690000004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59.0625</v>
      </c>
      <c r="O58">
        <v>123.66562500000001</v>
      </c>
      <c r="P58">
        <v>103.5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43.097000000000001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39.729599999999998</v>
      </c>
      <c r="AH58">
        <v>85.23</v>
      </c>
      <c r="AI58">
        <v>0</v>
      </c>
      <c r="AJ58">
        <v>0</v>
      </c>
      <c r="AK58">
        <v>50.76</v>
      </c>
      <c r="AL58">
        <v>47.642000000000003</v>
      </c>
      <c r="AM58">
        <v>0</v>
      </c>
      <c r="AN58">
        <v>0.86085</v>
      </c>
      <c r="AO58">
        <v>20.58</v>
      </c>
      <c r="AP58">
        <v>12.169499999999999</v>
      </c>
      <c r="AQ58">
        <v>0</v>
      </c>
      <c r="AR58">
        <v>16.559999999999999</v>
      </c>
      <c r="AS58">
        <v>9.4163999999999994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3014.0988690000004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59.0625</v>
      </c>
      <c r="O59">
        <v>123.66562500000001</v>
      </c>
      <c r="P59">
        <v>103.5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43.097000000000001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27.3447</v>
      </c>
      <c r="AE59">
        <v>49.436556000000003</v>
      </c>
      <c r="AF59">
        <v>8.8740000000000006</v>
      </c>
      <c r="AG59">
        <v>39.729599999999998</v>
      </c>
      <c r="AH59">
        <v>85.23</v>
      </c>
      <c r="AI59">
        <v>0</v>
      </c>
      <c r="AJ59">
        <v>0</v>
      </c>
      <c r="AK59">
        <v>50.76</v>
      </c>
      <c r="AL59">
        <v>47.642000000000003</v>
      </c>
      <c r="AM59">
        <v>0</v>
      </c>
      <c r="AN59">
        <v>0.86085</v>
      </c>
      <c r="AO59">
        <v>20.58</v>
      </c>
      <c r="AP59">
        <v>12.169499999999999</v>
      </c>
      <c r="AQ59">
        <v>0</v>
      </c>
      <c r="AR59">
        <v>16.559999999999999</v>
      </c>
      <c r="AS59">
        <v>12.1068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3025.9041690000004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59.0625</v>
      </c>
      <c r="O60">
        <v>123.66562500000001</v>
      </c>
      <c r="P60">
        <v>103.5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43.097000000000001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27.3447</v>
      </c>
      <c r="AE60">
        <v>49.436556000000003</v>
      </c>
      <c r="AF60">
        <v>8.8740000000000006</v>
      </c>
      <c r="AG60">
        <v>39.729599999999998</v>
      </c>
      <c r="AH60">
        <v>85.23</v>
      </c>
      <c r="AI60">
        <v>0</v>
      </c>
      <c r="AJ60">
        <v>0</v>
      </c>
      <c r="AK60">
        <v>50.76</v>
      </c>
      <c r="AL60">
        <v>47.642000000000003</v>
      </c>
      <c r="AM60">
        <v>0</v>
      </c>
      <c r="AN60">
        <v>0.86085</v>
      </c>
      <c r="AO60">
        <v>20.58</v>
      </c>
      <c r="AP60">
        <v>12.169499999999999</v>
      </c>
      <c r="AQ60">
        <v>0</v>
      </c>
      <c r="AR60">
        <v>16.559999999999999</v>
      </c>
      <c r="AS60">
        <v>12.1068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3025.9041690000004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59.0625</v>
      </c>
      <c r="O61">
        <v>123.66562500000001</v>
      </c>
      <c r="P61">
        <v>103.5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43.097000000000001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27.3447</v>
      </c>
      <c r="AE61">
        <v>49.436556000000003</v>
      </c>
      <c r="AF61">
        <v>8.8740000000000006</v>
      </c>
      <c r="AG61">
        <v>39.729599999999998</v>
      </c>
      <c r="AH61">
        <v>93.563599999999994</v>
      </c>
      <c r="AI61">
        <v>0</v>
      </c>
      <c r="AJ61">
        <v>0</v>
      </c>
      <c r="AK61">
        <v>50.76</v>
      </c>
      <c r="AL61">
        <v>47.642000000000003</v>
      </c>
      <c r="AM61">
        <v>0</v>
      </c>
      <c r="AN61">
        <v>0.86085</v>
      </c>
      <c r="AO61">
        <v>20.58</v>
      </c>
      <c r="AP61">
        <v>12.169499999999999</v>
      </c>
      <c r="AQ61">
        <v>0</v>
      </c>
      <c r="AR61">
        <v>22.08</v>
      </c>
      <c r="AS61">
        <v>12.1068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3046.2785690000001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59.0625</v>
      </c>
      <c r="O62">
        <v>123.66562500000001</v>
      </c>
      <c r="P62">
        <v>103.5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43.097000000000001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27.3447</v>
      </c>
      <c r="AE62">
        <v>49.436556000000003</v>
      </c>
      <c r="AF62">
        <v>8.8740000000000006</v>
      </c>
      <c r="AG62">
        <v>39.729599999999998</v>
      </c>
      <c r="AH62">
        <v>93.563599999999994</v>
      </c>
      <c r="AI62">
        <v>0</v>
      </c>
      <c r="AJ62">
        <v>0</v>
      </c>
      <c r="AK62">
        <v>50.76</v>
      </c>
      <c r="AL62">
        <v>47.642000000000003</v>
      </c>
      <c r="AM62">
        <v>0</v>
      </c>
      <c r="AN62">
        <v>0.86085</v>
      </c>
      <c r="AO62">
        <v>20.58</v>
      </c>
      <c r="AP62">
        <v>12.169499999999999</v>
      </c>
      <c r="AQ62">
        <v>0</v>
      </c>
      <c r="AR62">
        <v>22.08</v>
      </c>
      <c r="AS62">
        <v>12.1068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3045.7355689999999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59.0625</v>
      </c>
      <c r="O63">
        <v>123.66562500000001</v>
      </c>
      <c r="P63">
        <v>103.5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43.097000000000001</v>
      </c>
      <c r="X63">
        <v>147.515625</v>
      </c>
      <c r="Y63">
        <v>0</v>
      </c>
      <c r="Z63">
        <v>6.5208000000000004</v>
      </c>
      <c r="AA63">
        <v>0</v>
      </c>
      <c r="AB63">
        <v>12.930099999999999</v>
      </c>
      <c r="AC63">
        <v>0</v>
      </c>
      <c r="AD63">
        <v>27.3447</v>
      </c>
      <c r="AE63">
        <v>49.436556000000003</v>
      </c>
      <c r="AF63">
        <v>8.8740000000000006</v>
      </c>
      <c r="AG63">
        <v>39.729599999999998</v>
      </c>
      <c r="AH63">
        <v>70.172700000000006</v>
      </c>
      <c r="AI63">
        <v>0</v>
      </c>
      <c r="AJ63">
        <v>0</v>
      </c>
      <c r="AK63">
        <v>50.76</v>
      </c>
      <c r="AL63">
        <v>47.642000000000003</v>
      </c>
      <c r="AM63">
        <v>0</v>
      </c>
      <c r="AN63">
        <v>0.86085</v>
      </c>
      <c r="AO63">
        <v>20.58</v>
      </c>
      <c r="AP63">
        <v>12.169499999999999</v>
      </c>
      <c r="AQ63">
        <v>0</v>
      </c>
      <c r="AR63">
        <v>13.247999999999999</v>
      </c>
      <c r="AS63">
        <v>12.1068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3017.1117690000001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59.0625</v>
      </c>
      <c r="O64">
        <v>123.66562500000001</v>
      </c>
      <c r="P64">
        <v>103.5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43.097000000000001</v>
      </c>
      <c r="X64">
        <v>147.515625</v>
      </c>
      <c r="Y64">
        <v>0</v>
      </c>
      <c r="Z64">
        <v>6.5208000000000004</v>
      </c>
      <c r="AA64">
        <v>0</v>
      </c>
      <c r="AB64">
        <v>12.930099999999999</v>
      </c>
      <c r="AC64">
        <v>0</v>
      </c>
      <c r="AD64">
        <v>27.3447</v>
      </c>
      <c r="AE64">
        <v>49.436556000000003</v>
      </c>
      <c r="AF64">
        <v>8.8740000000000006</v>
      </c>
      <c r="AG64">
        <v>39.729599999999998</v>
      </c>
      <c r="AH64">
        <v>70.172700000000006</v>
      </c>
      <c r="AI64">
        <v>0</v>
      </c>
      <c r="AJ64">
        <v>0</v>
      </c>
      <c r="AK64">
        <v>50.76</v>
      </c>
      <c r="AL64">
        <v>47.642000000000003</v>
      </c>
      <c r="AM64">
        <v>0</v>
      </c>
      <c r="AN64">
        <v>0.86085</v>
      </c>
      <c r="AO64">
        <v>20.58</v>
      </c>
      <c r="AP64">
        <v>12.169499999999999</v>
      </c>
      <c r="AQ64">
        <v>0</v>
      </c>
      <c r="AR64">
        <v>13.247999999999999</v>
      </c>
      <c r="AS64">
        <v>12.1068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3017.1117690000001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59.0625</v>
      </c>
      <c r="O65">
        <v>123.66562500000001</v>
      </c>
      <c r="P65">
        <v>103.5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37.634</v>
      </c>
      <c r="X65">
        <v>147.515625</v>
      </c>
      <c r="Y65">
        <v>0</v>
      </c>
      <c r="Z65">
        <v>6.5208000000000004</v>
      </c>
      <c r="AA65">
        <v>0</v>
      </c>
      <c r="AB65">
        <v>12.930099999999999</v>
      </c>
      <c r="AC65">
        <v>0</v>
      </c>
      <c r="AD65">
        <v>18.229800000000001</v>
      </c>
      <c r="AE65">
        <v>49.436556000000003</v>
      </c>
      <c r="AF65">
        <v>8.8740000000000006</v>
      </c>
      <c r="AG65">
        <v>39.729599999999998</v>
      </c>
      <c r="AH65">
        <v>70.172700000000006</v>
      </c>
      <c r="AI65">
        <v>0</v>
      </c>
      <c r="AJ65">
        <v>0</v>
      </c>
      <c r="AK65">
        <v>50.76</v>
      </c>
      <c r="AL65">
        <v>47.642000000000003</v>
      </c>
      <c r="AM65">
        <v>0</v>
      </c>
      <c r="AN65">
        <v>0.86085</v>
      </c>
      <c r="AO65">
        <v>20.58</v>
      </c>
      <c r="AP65">
        <v>12.169499999999999</v>
      </c>
      <c r="AQ65">
        <v>0</v>
      </c>
      <c r="AR65">
        <v>13.247999999999999</v>
      </c>
      <c r="AS65">
        <v>14.7972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3005.2242689999998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59.0625</v>
      </c>
      <c r="O66">
        <v>123.66562500000001</v>
      </c>
      <c r="P66">
        <v>103.5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37.634</v>
      </c>
      <c r="X66">
        <v>147.515625</v>
      </c>
      <c r="Y66">
        <v>0</v>
      </c>
      <c r="Z66">
        <v>6.5208000000000004</v>
      </c>
      <c r="AA66">
        <v>0</v>
      </c>
      <c r="AB66">
        <v>12.930099999999999</v>
      </c>
      <c r="AC66">
        <v>0</v>
      </c>
      <c r="AD66">
        <v>18.229800000000001</v>
      </c>
      <c r="AE66">
        <v>49.436556000000003</v>
      </c>
      <c r="AF66">
        <v>8.8740000000000006</v>
      </c>
      <c r="AG66">
        <v>39.729599999999998</v>
      </c>
      <c r="AH66">
        <v>70.172700000000006</v>
      </c>
      <c r="AI66">
        <v>0</v>
      </c>
      <c r="AJ66">
        <v>0</v>
      </c>
      <c r="AK66">
        <v>50.76</v>
      </c>
      <c r="AL66">
        <v>47.642000000000003</v>
      </c>
      <c r="AM66">
        <v>0</v>
      </c>
      <c r="AN66">
        <v>0.86085</v>
      </c>
      <c r="AO66">
        <v>20.58</v>
      </c>
      <c r="AP66">
        <v>12.169499999999999</v>
      </c>
      <c r="AQ66">
        <v>0</v>
      </c>
      <c r="AR66">
        <v>13.247999999999999</v>
      </c>
      <c r="AS66">
        <v>14.7972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3005.2242689999998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59.0625</v>
      </c>
      <c r="O67">
        <v>123.66562500000001</v>
      </c>
      <c r="P67">
        <v>103.5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37.634</v>
      </c>
      <c r="X67">
        <v>147.515625</v>
      </c>
      <c r="Y67">
        <v>0</v>
      </c>
      <c r="Z67">
        <v>6.5208000000000004</v>
      </c>
      <c r="AA67">
        <v>0</v>
      </c>
      <c r="AB67">
        <v>12.930099999999999</v>
      </c>
      <c r="AC67">
        <v>0</v>
      </c>
      <c r="AD67">
        <v>18.229800000000001</v>
      </c>
      <c r="AE67">
        <v>49.436556000000003</v>
      </c>
      <c r="AF67">
        <v>8.8740000000000006</v>
      </c>
      <c r="AG67">
        <v>39.729599999999998</v>
      </c>
      <c r="AH67">
        <v>70.172700000000006</v>
      </c>
      <c r="AI67">
        <v>0</v>
      </c>
      <c r="AJ67">
        <v>0</v>
      </c>
      <c r="AK67">
        <v>50.76</v>
      </c>
      <c r="AL67">
        <v>42.994</v>
      </c>
      <c r="AM67">
        <v>0</v>
      </c>
      <c r="AN67">
        <v>0.86085</v>
      </c>
      <c r="AO67">
        <v>20.58</v>
      </c>
      <c r="AP67">
        <v>12.169499999999999</v>
      </c>
      <c r="AQ67">
        <v>0</v>
      </c>
      <c r="AR67">
        <v>8.8320000000000007</v>
      </c>
      <c r="AS67">
        <v>12.1068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2993.469869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103.5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37.634</v>
      </c>
      <c r="X68">
        <v>147.515625</v>
      </c>
      <c r="Y68">
        <v>0</v>
      </c>
      <c r="Z68">
        <v>6.5208000000000004</v>
      </c>
      <c r="AA68">
        <v>0</v>
      </c>
      <c r="AB68">
        <v>12.930099999999999</v>
      </c>
      <c r="AC68">
        <v>0</v>
      </c>
      <c r="AD68">
        <v>18.229800000000001</v>
      </c>
      <c r="AE68">
        <v>49.436556000000003</v>
      </c>
      <c r="AF68">
        <v>8.8740000000000006</v>
      </c>
      <c r="AG68">
        <v>39.729599999999998</v>
      </c>
      <c r="AH68">
        <v>70.172700000000006</v>
      </c>
      <c r="AI68">
        <v>0</v>
      </c>
      <c r="AJ68">
        <v>0</v>
      </c>
      <c r="AK68">
        <v>50.76</v>
      </c>
      <c r="AL68">
        <v>42.994</v>
      </c>
      <c r="AM68">
        <v>0</v>
      </c>
      <c r="AN68">
        <v>0.86085</v>
      </c>
      <c r="AO68">
        <v>20.58</v>
      </c>
      <c r="AP68">
        <v>12.169499999999999</v>
      </c>
      <c r="AQ68">
        <v>0</v>
      </c>
      <c r="AR68">
        <v>8.8320000000000007</v>
      </c>
      <c r="AS68">
        <v>12.1068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2993.469869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103.5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20.015999999999998</v>
      </c>
      <c r="W69">
        <v>36.42</v>
      </c>
      <c r="X69">
        <v>147.515625</v>
      </c>
      <c r="Y69">
        <v>0</v>
      </c>
      <c r="Z69">
        <v>6.5208000000000004</v>
      </c>
      <c r="AA69">
        <v>0</v>
      </c>
      <c r="AB69">
        <v>12.930099999999999</v>
      </c>
      <c r="AC69">
        <v>0</v>
      </c>
      <c r="AD69">
        <v>18.229800000000001</v>
      </c>
      <c r="AE69">
        <v>49.436556000000003</v>
      </c>
      <c r="AF69">
        <v>8.8740000000000006</v>
      </c>
      <c r="AG69">
        <v>39.729599999999998</v>
      </c>
      <c r="AH69">
        <v>70.172700000000006</v>
      </c>
      <c r="AI69">
        <v>0</v>
      </c>
      <c r="AJ69">
        <v>0</v>
      </c>
      <c r="AK69">
        <v>50.76</v>
      </c>
      <c r="AL69">
        <v>42.994</v>
      </c>
      <c r="AM69">
        <v>0</v>
      </c>
      <c r="AN69">
        <v>0.86085</v>
      </c>
      <c r="AO69">
        <v>20.58</v>
      </c>
      <c r="AP69">
        <v>12.169499999999999</v>
      </c>
      <c r="AQ69">
        <v>0</v>
      </c>
      <c r="AR69">
        <v>13.247999999999999</v>
      </c>
      <c r="AS69">
        <v>13.452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2997.3012190000004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103.5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20.015999999999998</v>
      </c>
      <c r="W70">
        <v>36.42</v>
      </c>
      <c r="X70">
        <v>147.515625</v>
      </c>
      <c r="Y70">
        <v>0</v>
      </c>
      <c r="Z70">
        <v>6.5208000000000004</v>
      </c>
      <c r="AA70">
        <v>0</v>
      </c>
      <c r="AB70">
        <v>12.930099999999999</v>
      </c>
      <c r="AC70">
        <v>0</v>
      </c>
      <c r="AD70">
        <v>18.229800000000001</v>
      </c>
      <c r="AE70">
        <v>49.436556000000003</v>
      </c>
      <c r="AF70">
        <v>8.8740000000000006</v>
      </c>
      <c r="AG70">
        <v>39.729599999999998</v>
      </c>
      <c r="AH70">
        <v>70.172700000000006</v>
      </c>
      <c r="AI70">
        <v>0</v>
      </c>
      <c r="AJ70">
        <v>0</v>
      </c>
      <c r="AK70">
        <v>50.76</v>
      </c>
      <c r="AL70">
        <v>42.994</v>
      </c>
      <c r="AM70">
        <v>0</v>
      </c>
      <c r="AN70">
        <v>0.86085</v>
      </c>
      <c r="AO70">
        <v>20.58</v>
      </c>
      <c r="AP70">
        <v>12.169499999999999</v>
      </c>
      <c r="AQ70">
        <v>0</v>
      </c>
      <c r="AR70">
        <v>13.247999999999999</v>
      </c>
      <c r="AS70">
        <v>13.452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2997.3012190000004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103.5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20.015999999999998</v>
      </c>
      <c r="W71">
        <v>35.206000000000003</v>
      </c>
      <c r="X71">
        <v>147.515625</v>
      </c>
      <c r="Y71">
        <v>0</v>
      </c>
      <c r="Z71">
        <v>6.5208000000000004</v>
      </c>
      <c r="AA71">
        <v>0</v>
      </c>
      <c r="AB71">
        <v>12.930099999999999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39.729599999999998</v>
      </c>
      <c r="AH71">
        <v>93.563599999999994</v>
      </c>
      <c r="AI71">
        <v>0</v>
      </c>
      <c r="AJ71">
        <v>0</v>
      </c>
      <c r="AK71">
        <v>50.76</v>
      </c>
      <c r="AL71">
        <v>42.994</v>
      </c>
      <c r="AM71">
        <v>0</v>
      </c>
      <c r="AN71">
        <v>0.86085</v>
      </c>
      <c r="AO71">
        <v>20.58</v>
      </c>
      <c r="AP71">
        <v>12.169499999999999</v>
      </c>
      <c r="AQ71">
        <v>0</v>
      </c>
      <c r="AR71">
        <v>22.08</v>
      </c>
      <c r="AS71">
        <v>13.452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3028.3101190000002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103.5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20.015999999999998</v>
      </c>
      <c r="W72">
        <v>35.206000000000003</v>
      </c>
      <c r="X72">
        <v>147.515625</v>
      </c>
      <c r="Y72">
        <v>0</v>
      </c>
      <c r="Z72">
        <v>6.5208000000000004</v>
      </c>
      <c r="AA72">
        <v>0</v>
      </c>
      <c r="AB72">
        <v>19.995000000000001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39.729599999999998</v>
      </c>
      <c r="AH72">
        <v>93.563599999999994</v>
      </c>
      <c r="AI72">
        <v>0</v>
      </c>
      <c r="AJ72">
        <v>0</v>
      </c>
      <c r="AK72">
        <v>50.76</v>
      </c>
      <c r="AL72">
        <v>42.994</v>
      </c>
      <c r="AM72">
        <v>0</v>
      </c>
      <c r="AN72">
        <v>0.86085</v>
      </c>
      <c r="AO72">
        <v>20.58</v>
      </c>
      <c r="AP72">
        <v>12.169499999999999</v>
      </c>
      <c r="AQ72">
        <v>15.435</v>
      </c>
      <c r="AR72">
        <v>22.08</v>
      </c>
      <c r="AS72">
        <v>13.452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3050.810019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103.5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20.015999999999998</v>
      </c>
      <c r="W73">
        <v>35.206000000000003</v>
      </c>
      <c r="X73">
        <v>147.515625</v>
      </c>
      <c r="Y73">
        <v>0</v>
      </c>
      <c r="Z73">
        <v>1.1000000000000001</v>
      </c>
      <c r="AA73">
        <v>0</v>
      </c>
      <c r="AB73">
        <v>19.995000000000001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39.729599999999998</v>
      </c>
      <c r="AH73">
        <v>93.563599999999994</v>
      </c>
      <c r="AI73">
        <v>0</v>
      </c>
      <c r="AJ73">
        <v>0</v>
      </c>
      <c r="AK73">
        <v>50.76</v>
      </c>
      <c r="AL73">
        <v>42.994</v>
      </c>
      <c r="AM73">
        <v>0</v>
      </c>
      <c r="AN73">
        <v>0.86085</v>
      </c>
      <c r="AO73">
        <v>20.58</v>
      </c>
      <c r="AP73">
        <v>12.169499999999999</v>
      </c>
      <c r="AQ73">
        <v>31.122</v>
      </c>
      <c r="AR73">
        <v>22.08</v>
      </c>
      <c r="AS73">
        <v>16.142399999999999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3063.766619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103.5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20.015999999999998</v>
      </c>
      <c r="W74">
        <v>35.206000000000003</v>
      </c>
      <c r="X74">
        <v>147.515625</v>
      </c>
      <c r="Y74">
        <v>0</v>
      </c>
      <c r="Z74">
        <v>1.1000000000000001</v>
      </c>
      <c r="AA74">
        <v>13.983000000000001</v>
      </c>
      <c r="AB74">
        <v>19.995000000000001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39.729599999999998</v>
      </c>
      <c r="AH74">
        <v>93.563599999999994</v>
      </c>
      <c r="AI74">
        <v>0</v>
      </c>
      <c r="AJ74">
        <v>0</v>
      </c>
      <c r="AK74">
        <v>50.76</v>
      </c>
      <c r="AL74">
        <v>42.994</v>
      </c>
      <c r="AM74">
        <v>3.5991</v>
      </c>
      <c r="AN74">
        <v>0.86085</v>
      </c>
      <c r="AO74">
        <v>20.58</v>
      </c>
      <c r="AP74">
        <v>12.169499999999999</v>
      </c>
      <c r="AQ74">
        <v>45.36</v>
      </c>
      <c r="AR74">
        <v>22.08</v>
      </c>
      <c r="AS74">
        <v>16.142399999999999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3095.5867190000004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57.96</v>
      </c>
      <c r="O75">
        <v>123.66562500000001</v>
      </c>
      <c r="P75">
        <v>103.5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20.015999999999998</v>
      </c>
      <c r="W75">
        <v>37.634</v>
      </c>
      <c r="X75">
        <v>147.515625</v>
      </c>
      <c r="Y75">
        <v>0</v>
      </c>
      <c r="Z75">
        <v>1.1000000000000001</v>
      </c>
      <c r="AA75">
        <v>13.983000000000001</v>
      </c>
      <c r="AB75">
        <v>19.995000000000001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39.729599999999998</v>
      </c>
      <c r="AH75">
        <v>88.260400000000004</v>
      </c>
      <c r="AI75">
        <v>0</v>
      </c>
      <c r="AJ75">
        <v>0</v>
      </c>
      <c r="AK75">
        <v>50.76</v>
      </c>
      <c r="AL75">
        <v>42.994</v>
      </c>
      <c r="AM75">
        <v>5.1986999999999997</v>
      </c>
      <c r="AN75">
        <v>0.86085</v>
      </c>
      <c r="AO75">
        <v>20.58</v>
      </c>
      <c r="AP75">
        <v>12.169499999999999</v>
      </c>
      <c r="AQ75">
        <v>45.36</v>
      </c>
      <c r="AR75">
        <v>19.872</v>
      </c>
      <c r="AS75">
        <v>16.142399999999999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3100.6784590000002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57.96</v>
      </c>
      <c r="O76">
        <v>123.66562500000001</v>
      </c>
      <c r="P76">
        <v>103.5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20.015999999999998</v>
      </c>
      <c r="W76">
        <v>37.634</v>
      </c>
      <c r="X76">
        <v>147.515625</v>
      </c>
      <c r="Y76">
        <v>0</v>
      </c>
      <c r="Z76">
        <v>1.1000000000000001</v>
      </c>
      <c r="AA76">
        <v>28.045000000000002</v>
      </c>
      <c r="AB76">
        <v>19.995000000000001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39.729599999999998</v>
      </c>
      <c r="AH76">
        <v>116.9545</v>
      </c>
      <c r="AI76">
        <v>0</v>
      </c>
      <c r="AJ76">
        <v>0</v>
      </c>
      <c r="AK76">
        <v>50.76</v>
      </c>
      <c r="AL76">
        <v>42.994</v>
      </c>
      <c r="AM76">
        <v>10.397399999999999</v>
      </c>
      <c r="AN76">
        <v>0.86085</v>
      </c>
      <c r="AO76">
        <v>20.58</v>
      </c>
      <c r="AP76">
        <v>12.169499999999999</v>
      </c>
      <c r="AQ76">
        <v>52.542000000000002</v>
      </c>
      <c r="AR76">
        <v>19.872</v>
      </c>
      <c r="AS76">
        <v>16.142399999999999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3155.8152589999995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57.96</v>
      </c>
      <c r="O77">
        <v>123.66562500000001</v>
      </c>
      <c r="P77">
        <v>103.5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18.765000000000001</v>
      </c>
      <c r="W77">
        <v>39.454999999999998</v>
      </c>
      <c r="X77">
        <v>147.515625</v>
      </c>
      <c r="Y77">
        <v>0</v>
      </c>
      <c r="Z77">
        <v>1.1000000000000001</v>
      </c>
      <c r="AA77">
        <v>41.08</v>
      </c>
      <c r="AB77">
        <v>19.995000000000001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39.729599999999998</v>
      </c>
      <c r="AH77">
        <v>140.34540000000001</v>
      </c>
      <c r="AI77">
        <v>3.1825000000000001</v>
      </c>
      <c r="AJ77">
        <v>0</v>
      </c>
      <c r="AK77">
        <v>50.76</v>
      </c>
      <c r="AL77">
        <v>42.994</v>
      </c>
      <c r="AM77">
        <v>10.397399999999999</v>
      </c>
      <c r="AN77">
        <v>0.86085</v>
      </c>
      <c r="AO77">
        <v>20.58</v>
      </c>
      <c r="AP77">
        <v>10.119899999999999</v>
      </c>
      <c r="AQ77">
        <v>62.244</v>
      </c>
      <c r="AR77">
        <v>19.872</v>
      </c>
      <c r="AS77">
        <v>16.142399999999999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3203.6460589999997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57.96</v>
      </c>
      <c r="O78">
        <v>123.66562500000001</v>
      </c>
      <c r="P78">
        <v>103.5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18.765000000000001</v>
      </c>
      <c r="W78">
        <v>39.454999999999998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19.35568</v>
      </c>
      <c r="AD78">
        <v>18.229800000000001</v>
      </c>
      <c r="AE78">
        <v>49.436556000000003</v>
      </c>
      <c r="AF78">
        <v>8.8740000000000006</v>
      </c>
      <c r="AG78">
        <v>39.729599999999998</v>
      </c>
      <c r="AH78">
        <v>140.34540000000001</v>
      </c>
      <c r="AI78">
        <v>6.3650000000000002</v>
      </c>
      <c r="AJ78">
        <v>0</v>
      </c>
      <c r="AK78">
        <v>50.76</v>
      </c>
      <c r="AL78">
        <v>42.994</v>
      </c>
      <c r="AM78">
        <v>10.397399999999999</v>
      </c>
      <c r="AN78">
        <v>0.86085</v>
      </c>
      <c r="AO78">
        <v>20.58</v>
      </c>
      <c r="AP78">
        <v>10.119899999999999</v>
      </c>
      <c r="AQ78">
        <v>62.244</v>
      </c>
      <c r="AR78">
        <v>19.872</v>
      </c>
      <c r="AS78">
        <v>16.142399999999999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3225.0514790000002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57.96</v>
      </c>
      <c r="O79">
        <v>123.66562500000001</v>
      </c>
      <c r="P79">
        <v>103.5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18.765000000000001</v>
      </c>
      <c r="W79">
        <v>40.668999999999997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9.86</v>
      </c>
      <c r="AG79">
        <v>39.729599999999998</v>
      </c>
      <c r="AH79">
        <v>140.34540000000001</v>
      </c>
      <c r="AI79">
        <v>33.097999999999999</v>
      </c>
      <c r="AJ79">
        <v>0</v>
      </c>
      <c r="AK79">
        <v>50.76</v>
      </c>
      <c r="AL79">
        <v>42.994</v>
      </c>
      <c r="AM79">
        <v>15.804048</v>
      </c>
      <c r="AN79">
        <v>0.86085</v>
      </c>
      <c r="AO79">
        <v>20.58</v>
      </c>
      <c r="AP79">
        <v>10.119899999999999</v>
      </c>
      <c r="AQ79">
        <v>62.244</v>
      </c>
      <c r="AR79">
        <v>48.576000000000001</v>
      </c>
      <c r="AS79">
        <v>16.142399999999999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3337.5166750000008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57.96</v>
      </c>
      <c r="O80">
        <v>123.66562500000001</v>
      </c>
      <c r="P80">
        <v>103.5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18.765000000000001</v>
      </c>
      <c r="W80">
        <v>40.668999999999997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9.86</v>
      </c>
      <c r="AG80">
        <v>39.729599999999998</v>
      </c>
      <c r="AH80">
        <v>140.34540000000001</v>
      </c>
      <c r="AI80">
        <v>33.097999999999999</v>
      </c>
      <c r="AJ80">
        <v>0</v>
      </c>
      <c r="AK80">
        <v>50.76</v>
      </c>
      <c r="AL80">
        <v>42.994</v>
      </c>
      <c r="AM80">
        <v>15.804048</v>
      </c>
      <c r="AN80">
        <v>0.86085</v>
      </c>
      <c r="AO80">
        <v>20.58</v>
      </c>
      <c r="AP80">
        <v>10.119899999999999</v>
      </c>
      <c r="AQ80">
        <v>62.244</v>
      </c>
      <c r="AR80">
        <v>48.576000000000001</v>
      </c>
      <c r="AS80">
        <v>16.142399999999999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3337.5166750000008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57.96</v>
      </c>
      <c r="O81">
        <v>123.66562500000001</v>
      </c>
      <c r="P81">
        <v>103.5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18.765000000000001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9.86</v>
      </c>
      <c r="AG81">
        <v>39.729599999999998</v>
      </c>
      <c r="AH81">
        <v>140.34540000000001</v>
      </c>
      <c r="AI81">
        <v>33.097999999999999</v>
      </c>
      <c r="AJ81">
        <v>0</v>
      </c>
      <c r="AK81">
        <v>50.76</v>
      </c>
      <c r="AL81">
        <v>42.994</v>
      </c>
      <c r="AM81">
        <v>15.804048</v>
      </c>
      <c r="AN81">
        <v>0.86085</v>
      </c>
      <c r="AO81">
        <v>20.58</v>
      </c>
      <c r="AP81">
        <v>10.119899999999999</v>
      </c>
      <c r="AQ81">
        <v>62.244</v>
      </c>
      <c r="AR81">
        <v>17.664000000000001</v>
      </c>
      <c r="AS81">
        <v>18.832799999999999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3311.1160750000008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57.96</v>
      </c>
      <c r="O82">
        <v>123.66562500000001</v>
      </c>
      <c r="P82">
        <v>103.5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18.765000000000001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9.86</v>
      </c>
      <c r="AG82">
        <v>39.729599999999998</v>
      </c>
      <c r="AH82">
        <v>140.34540000000001</v>
      </c>
      <c r="AI82">
        <v>33.097999999999999</v>
      </c>
      <c r="AJ82">
        <v>0</v>
      </c>
      <c r="AK82">
        <v>50.76</v>
      </c>
      <c r="AL82">
        <v>42.994</v>
      </c>
      <c r="AM82">
        <v>15.804048</v>
      </c>
      <c r="AN82">
        <v>0.86085</v>
      </c>
      <c r="AO82">
        <v>20.58</v>
      </c>
      <c r="AP82">
        <v>10.119899999999999</v>
      </c>
      <c r="AQ82">
        <v>62.244</v>
      </c>
      <c r="AR82">
        <v>17.664000000000001</v>
      </c>
      <c r="AS82">
        <v>18.832799999999999</v>
      </c>
      <c r="AT82">
        <v>17.584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3311.1160750000008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57.96</v>
      </c>
      <c r="O83">
        <v>123.66562500000001</v>
      </c>
      <c r="P83">
        <v>103.5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18.765000000000001</v>
      </c>
      <c r="W83">
        <v>42.49</v>
      </c>
      <c r="X83">
        <v>147.515625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9.86</v>
      </c>
      <c r="AG83">
        <v>39.729599999999998</v>
      </c>
      <c r="AH83">
        <v>140.34540000000001</v>
      </c>
      <c r="AI83">
        <v>49.646999999999998</v>
      </c>
      <c r="AJ83">
        <v>0</v>
      </c>
      <c r="AK83">
        <v>50.76</v>
      </c>
      <c r="AL83">
        <v>40.088999999999999</v>
      </c>
      <c r="AM83">
        <v>15.804048</v>
      </c>
      <c r="AN83">
        <v>0.86085</v>
      </c>
      <c r="AO83">
        <v>20.58</v>
      </c>
      <c r="AP83">
        <v>10.119899999999999</v>
      </c>
      <c r="AQ83">
        <v>62.244</v>
      </c>
      <c r="AR83">
        <v>17.664000000000001</v>
      </c>
      <c r="AS83">
        <v>18.832799999999999</v>
      </c>
      <c r="AT83">
        <v>17.584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3306.1986750000005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57.96</v>
      </c>
      <c r="O84">
        <v>123.66562500000001</v>
      </c>
      <c r="P84">
        <v>103.5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18.765000000000001</v>
      </c>
      <c r="W84">
        <v>42.49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9.86</v>
      </c>
      <c r="AG84">
        <v>39.729599999999998</v>
      </c>
      <c r="AH84">
        <v>140.34540000000001</v>
      </c>
      <c r="AI84">
        <v>49.646999999999998</v>
      </c>
      <c r="AJ84">
        <v>0</v>
      </c>
      <c r="AK84">
        <v>50.76</v>
      </c>
      <c r="AL84">
        <v>40.088999999999999</v>
      </c>
      <c r="AM84">
        <v>15.804048</v>
      </c>
      <c r="AN84">
        <v>0.86085</v>
      </c>
      <c r="AO84">
        <v>20.58</v>
      </c>
      <c r="AP84">
        <v>10.119899999999999</v>
      </c>
      <c r="AQ84">
        <v>62.244</v>
      </c>
      <c r="AR84">
        <v>17.664000000000001</v>
      </c>
      <c r="AS84">
        <v>18.832799999999999</v>
      </c>
      <c r="AT84">
        <v>17.584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3305.0986750000006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57.96</v>
      </c>
      <c r="O85">
        <v>123.66562500000001</v>
      </c>
      <c r="P85">
        <v>103.5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18.765000000000001</v>
      </c>
      <c r="W85">
        <v>43.097000000000001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9.86</v>
      </c>
      <c r="AG85">
        <v>39.729599999999998</v>
      </c>
      <c r="AH85">
        <v>140.34540000000001</v>
      </c>
      <c r="AI85">
        <v>10.183999999999999</v>
      </c>
      <c r="AJ85">
        <v>0</v>
      </c>
      <c r="AK85">
        <v>50.76</v>
      </c>
      <c r="AL85">
        <v>40.088999999999999</v>
      </c>
      <c r="AM85">
        <v>15.804048</v>
      </c>
      <c r="AN85">
        <v>0.86085</v>
      </c>
      <c r="AO85">
        <v>17.64</v>
      </c>
      <c r="AP85">
        <v>10.888500000000001</v>
      </c>
      <c r="AQ85">
        <v>62.244</v>
      </c>
      <c r="AR85">
        <v>19.872</v>
      </c>
      <c r="AS85">
        <v>18.832799999999999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3266.2792750000008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57.96</v>
      </c>
      <c r="O86">
        <v>123.66562500000001</v>
      </c>
      <c r="P86">
        <v>103.5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18.765000000000001</v>
      </c>
      <c r="W86">
        <v>43.097000000000001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8.8740000000000006</v>
      </c>
      <c r="AG86">
        <v>39.729599999999998</v>
      </c>
      <c r="AH86">
        <v>116.9545</v>
      </c>
      <c r="AI86">
        <v>0</v>
      </c>
      <c r="AJ86">
        <v>0</v>
      </c>
      <c r="AK86">
        <v>50.76</v>
      </c>
      <c r="AL86">
        <v>40.088999999999999</v>
      </c>
      <c r="AM86">
        <v>10.557359999999999</v>
      </c>
      <c r="AN86">
        <v>0.86085</v>
      </c>
      <c r="AO86">
        <v>17.64</v>
      </c>
      <c r="AP86">
        <v>10.888500000000001</v>
      </c>
      <c r="AQ86">
        <v>60.48</v>
      </c>
      <c r="AR86">
        <v>19.872</v>
      </c>
      <c r="AS86">
        <v>18.832799999999999</v>
      </c>
      <c r="AT86">
        <v>17.584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3210.6046069999998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57.96</v>
      </c>
      <c r="O87">
        <v>123.66562500000001</v>
      </c>
      <c r="P87">
        <v>103.5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18.765000000000001</v>
      </c>
      <c r="W87">
        <v>43.097000000000001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8.8740000000000006</v>
      </c>
      <c r="AG87">
        <v>39.729599999999998</v>
      </c>
      <c r="AH87">
        <v>116.9545</v>
      </c>
      <c r="AI87">
        <v>0</v>
      </c>
      <c r="AJ87">
        <v>0</v>
      </c>
      <c r="AK87">
        <v>50.76</v>
      </c>
      <c r="AL87">
        <v>40.088999999999999</v>
      </c>
      <c r="AM87">
        <v>10.557359999999999</v>
      </c>
      <c r="AN87">
        <v>0.86085</v>
      </c>
      <c r="AO87">
        <v>17.64</v>
      </c>
      <c r="AP87">
        <v>10.888500000000001</v>
      </c>
      <c r="AQ87">
        <v>60.48</v>
      </c>
      <c r="AR87">
        <v>19.872</v>
      </c>
      <c r="AS87">
        <v>16.142399999999999</v>
      </c>
      <c r="AT87">
        <v>17.584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3207.9142069999998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57.96</v>
      </c>
      <c r="O88">
        <v>123.66562500000001</v>
      </c>
      <c r="P88">
        <v>103.5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18.765000000000001</v>
      </c>
      <c r="W88">
        <v>43.097000000000001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8.8740000000000006</v>
      </c>
      <c r="AG88">
        <v>39.729599999999998</v>
      </c>
      <c r="AH88">
        <v>116.9545</v>
      </c>
      <c r="AI88">
        <v>0</v>
      </c>
      <c r="AJ88">
        <v>0</v>
      </c>
      <c r="AK88">
        <v>50.76</v>
      </c>
      <c r="AL88">
        <v>40.088999999999999</v>
      </c>
      <c r="AM88">
        <v>10.557359999999999</v>
      </c>
      <c r="AN88">
        <v>0.86085</v>
      </c>
      <c r="AO88">
        <v>17.64</v>
      </c>
      <c r="AP88">
        <v>10.888500000000001</v>
      </c>
      <c r="AQ88">
        <v>60.48</v>
      </c>
      <c r="AR88">
        <v>19.872</v>
      </c>
      <c r="AS88">
        <v>16.142399999999999</v>
      </c>
      <c r="AT88">
        <v>17.584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3207.9142069999998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57.96</v>
      </c>
      <c r="O89">
        <v>123.66562500000001</v>
      </c>
      <c r="P89">
        <v>103.5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18.765000000000001</v>
      </c>
      <c r="W89">
        <v>43.097000000000001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8.8740000000000006</v>
      </c>
      <c r="AG89">
        <v>39.729599999999998</v>
      </c>
      <c r="AH89">
        <v>116.9545</v>
      </c>
      <c r="AI89">
        <v>0</v>
      </c>
      <c r="AJ89">
        <v>0</v>
      </c>
      <c r="AK89">
        <v>50.76</v>
      </c>
      <c r="AL89">
        <v>40.088999999999999</v>
      </c>
      <c r="AM89">
        <v>10.557359999999999</v>
      </c>
      <c r="AN89">
        <v>0.86085</v>
      </c>
      <c r="AO89">
        <v>17.64</v>
      </c>
      <c r="AP89">
        <v>10.888500000000001</v>
      </c>
      <c r="AQ89">
        <v>60.48</v>
      </c>
      <c r="AR89">
        <v>15.456</v>
      </c>
      <c r="AS89">
        <v>16.142399999999999</v>
      </c>
      <c r="AT89">
        <v>17.584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3203.4982070000001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57.96</v>
      </c>
      <c r="O90">
        <v>123.66562500000001</v>
      </c>
      <c r="P90">
        <v>103.5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18.765000000000001</v>
      </c>
      <c r="W90">
        <v>43.097000000000001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9.86</v>
      </c>
      <c r="AG90">
        <v>39.729599999999998</v>
      </c>
      <c r="AH90">
        <v>140.34540000000001</v>
      </c>
      <c r="AI90">
        <v>0</v>
      </c>
      <c r="AJ90">
        <v>0</v>
      </c>
      <c r="AK90">
        <v>50.76</v>
      </c>
      <c r="AL90">
        <v>40.088999999999999</v>
      </c>
      <c r="AM90">
        <v>10.557359999999999</v>
      </c>
      <c r="AN90">
        <v>0.86085</v>
      </c>
      <c r="AO90">
        <v>17.64</v>
      </c>
      <c r="AP90">
        <v>10.888500000000001</v>
      </c>
      <c r="AQ90">
        <v>62.244</v>
      </c>
      <c r="AR90">
        <v>15.456</v>
      </c>
      <c r="AS90">
        <v>16.142399999999999</v>
      </c>
      <c r="AT90">
        <v>17.584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3247.0421870000009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57.96</v>
      </c>
      <c r="O91">
        <v>123.66562500000001</v>
      </c>
      <c r="P91">
        <v>103.5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18.904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9.86</v>
      </c>
      <c r="AG91">
        <v>39.729599999999998</v>
      </c>
      <c r="AH91">
        <v>140.34540000000001</v>
      </c>
      <c r="AI91">
        <v>0</v>
      </c>
      <c r="AJ91">
        <v>0</v>
      </c>
      <c r="AK91">
        <v>50.76</v>
      </c>
      <c r="AL91">
        <v>34.86</v>
      </c>
      <c r="AM91">
        <v>10.557359999999999</v>
      </c>
      <c r="AN91">
        <v>0.86085</v>
      </c>
      <c r="AO91">
        <v>17.64</v>
      </c>
      <c r="AP91">
        <v>10.888500000000001</v>
      </c>
      <c r="AQ91">
        <v>62.244</v>
      </c>
      <c r="AR91">
        <v>15.456</v>
      </c>
      <c r="AS91">
        <v>15.87336</v>
      </c>
      <c r="AT91">
        <v>17.584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3260.1805470000008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57.96</v>
      </c>
      <c r="O92">
        <v>123.66562500000001</v>
      </c>
      <c r="P92">
        <v>103.5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18.904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9.86</v>
      </c>
      <c r="AG92">
        <v>39.729599999999998</v>
      </c>
      <c r="AH92">
        <v>140.34540000000001</v>
      </c>
      <c r="AI92">
        <v>0</v>
      </c>
      <c r="AJ92">
        <v>0</v>
      </c>
      <c r="AK92">
        <v>50.76</v>
      </c>
      <c r="AL92">
        <v>34.86</v>
      </c>
      <c r="AM92">
        <v>10.557359999999999</v>
      </c>
      <c r="AN92">
        <v>0.86085</v>
      </c>
      <c r="AO92">
        <v>17.64</v>
      </c>
      <c r="AP92">
        <v>10.888500000000001</v>
      </c>
      <c r="AQ92">
        <v>62.244</v>
      </c>
      <c r="AR92">
        <v>15.456</v>
      </c>
      <c r="AS92">
        <v>15.87336</v>
      </c>
      <c r="AT92">
        <v>17.584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3260.1805470000008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57.96</v>
      </c>
      <c r="O93">
        <v>123.66562500000001</v>
      </c>
      <c r="P93">
        <v>103.5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18.904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9.86</v>
      </c>
      <c r="AG93">
        <v>39.729599999999998</v>
      </c>
      <c r="AH93">
        <v>140.34540000000001</v>
      </c>
      <c r="AI93">
        <v>0</v>
      </c>
      <c r="AJ93">
        <v>0</v>
      </c>
      <c r="AK93">
        <v>50.76</v>
      </c>
      <c r="AL93">
        <v>34.86</v>
      </c>
      <c r="AM93">
        <v>10.557359999999999</v>
      </c>
      <c r="AN93">
        <v>0.86085</v>
      </c>
      <c r="AO93">
        <v>20.58</v>
      </c>
      <c r="AP93">
        <v>10.888500000000001</v>
      </c>
      <c r="AQ93">
        <v>62.244</v>
      </c>
      <c r="AR93">
        <v>15.456</v>
      </c>
      <c r="AS93">
        <v>14.7972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3262.0443870000008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57.96</v>
      </c>
      <c r="O94">
        <v>123.66562500000001</v>
      </c>
      <c r="P94">
        <v>103.5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18.904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9.86</v>
      </c>
      <c r="AG94">
        <v>39.729599999999998</v>
      </c>
      <c r="AH94">
        <v>140.34540000000001</v>
      </c>
      <c r="AI94">
        <v>0</v>
      </c>
      <c r="AJ94">
        <v>0</v>
      </c>
      <c r="AK94">
        <v>50.76</v>
      </c>
      <c r="AL94">
        <v>85.988</v>
      </c>
      <c r="AM94">
        <v>10.557359999999999</v>
      </c>
      <c r="AN94">
        <v>0.86085</v>
      </c>
      <c r="AO94">
        <v>20.58</v>
      </c>
      <c r="AP94">
        <v>10.888500000000001</v>
      </c>
      <c r="AQ94">
        <v>60.48</v>
      </c>
      <c r="AR94">
        <v>15.456</v>
      </c>
      <c r="AS94">
        <v>14.7972</v>
      </c>
      <c r="AT94">
        <v>17.584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3311.4083870000004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64.073999999999998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57.96</v>
      </c>
      <c r="O95">
        <v>123.66562500000001</v>
      </c>
      <c r="P95">
        <v>103.5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18.904</v>
      </c>
      <c r="W95">
        <v>43.097000000000001</v>
      </c>
      <c r="X95">
        <v>147.515625</v>
      </c>
      <c r="Y95">
        <v>0</v>
      </c>
      <c r="Z95">
        <v>0</v>
      </c>
      <c r="AA95">
        <v>28.045000000000002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39.729599999999998</v>
      </c>
      <c r="AH95">
        <v>116.9545</v>
      </c>
      <c r="AI95">
        <v>0</v>
      </c>
      <c r="AJ95">
        <v>0</v>
      </c>
      <c r="AK95">
        <v>50.76</v>
      </c>
      <c r="AL95">
        <v>85.988</v>
      </c>
      <c r="AM95">
        <v>10.557359999999999</v>
      </c>
      <c r="AN95">
        <v>0.86085</v>
      </c>
      <c r="AO95">
        <v>20.58</v>
      </c>
      <c r="AP95">
        <v>10.888500000000001</v>
      </c>
      <c r="AQ95">
        <v>60.48</v>
      </c>
      <c r="AR95">
        <v>19.872</v>
      </c>
      <c r="AS95">
        <v>14.7972</v>
      </c>
      <c r="AT95">
        <v>17.584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3249.0258789999998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64.073999999999998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57.96</v>
      </c>
      <c r="O96">
        <v>123.66562500000001</v>
      </c>
      <c r="P96">
        <v>103.5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18.904</v>
      </c>
      <c r="W96">
        <v>43.097000000000001</v>
      </c>
      <c r="X96">
        <v>147.515625</v>
      </c>
      <c r="Y96">
        <v>0</v>
      </c>
      <c r="Z96">
        <v>0</v>
      </c>
      <c r="AA96">
        <v>14.04936</v>
      </c>
      <c r="AB96">
        <v>39.510120000000001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39.729599999999998</v>
      </c>
      <c r="AH96">
        <v>116.9545</v>
      </c>
      <c r="AI96">
        <v>0</v>
      </c>
      <c r="AJ96">
        <v>0</v>
      </c>
      <c r="AK96">
        <v>50.76</v>
      </c>
      <c r="AL96">
        <v>85.988</v>
      </c>
      <c r="AM96">
        <v>5.1986999999999997</v>
      </c>
      <c r="AN96">
        <v>0.86085</v>
      </c>
      <c r="AO96">
        <v>20.58</v>
      </c>
      <c r="AP96">
        <v>10.888500000000001</v>
      </c>
      <c r="AQ96">
        <v>60.48</v>
      </c>
      <c r="AR96">
        <v>19.872</v>
      </c>
      <c r="AS96">
        <v>14.7972</v>
      </c>
      <c r="AT96">
        <v>17.584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3219.9937389999996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64.073999999999998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57.96</v>
      </c>
      <c r="O97">
        <v>123.66562500000001</v>
      </c>
      <c r="P97">
        <v>103.5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18.904</v>
      </c>
      <c r="W97">
        <v>43.097000000000001</v>
      </c>
      <c r="X97">
        <v>147.515625</v>
      </c>
      <c r="Y97">
        <v>0</v>
      </c>
      <c r="Z97">
        <v>0</v>
      </c>
      <c r="AA97">
        <v>0</v>
      </c>
      <c r="AB97">
        <v>39.510120000000001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39.729599999999998</v>
      </c>
      <c r="AH97">
        <v>116.9545</v>
      </c>
      <c r="AI97">
        <v>0</v>
      </c>
      <c r="AJ97">
        <v>0</v>
      </c>
      <c r="AK97">
        <v>50.76</v>
      </c>
      <c r="AL97">
        <v>85.988</v>
      </c>
      <c r="AM97">
        <v>5.1986999999999997</v>
      </c>
      <c r="AN97">
        <v>0.86085</v>
      </c>
      <c r="AO97">
        <v>20.58</v>
      </c>
      <c r="AP97">
        <v>10.888500000000001</v>
      </c>
      <c r="AQ97">
        <v>60.48</v>
      </c>
      <c r="AR97">
        <v>23.184000000000001</v>
      </c>
      <c r="AS97">
        <v>14.7972</v>
      </c>
      <c r="AT97">
        <v>17.584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3209.2563789999999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64.073999999999998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57.96</v>
      </c>
      <c r="O98">
        <v>123.66562500000001</v>
      </c>
      <c r="P98">
        <v>103.5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18.904</v>
      </c>
      <c r="W98">
        <v>43.097000000000001</v>
      </c>
      <c r="X98">
        <v>147.515625</v>
      </c>
      <c r="Y98">
        <v>0</v>
      </c>
      <c r="Z98">
        <v>0</v>
      </c>
      <c r="AA98">
        <v>0</v>
      </c>
      <c r="AB98">
        <v>39.510120000000001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39.729599999999998</v>
      </c>
      <c r="AH98">
        <v>93.563599999999994</v>
      </c>
      <c r="AI98">
        <v>0</v>
      </c>
      <c r="AJ98">
        <v>0</v>
      </c>
      <c r="AK98">
        <v>50.76</v>
      </c>
      <c r="AL98">
        <v>85.988</v>
      </c>
      <c r="AM98">
        <v>0</v>
      </c>
      <c r="AN98">
        <v>0.86085</v>
      </c>
      <c r="AO98">
        <v>20.58</v>
      </c>
      <c r="AP98">
        <v>10.888500000000001</v>
      </c>
      <c r="AQ98">
        <v>60.48</v>
      </c>
      <c r="AR98">
        <v>23.184000000000001</v>
      </c>
      <c r="AS98">
        <v>14.7972</v>
      </c>
      <c r="AT98">
        <v>17.584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3180.6667790000001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0.91349999999999976</v>
      </c>
      <c r="E99">
        <f t="shared" si="2"/>
        <v>0</v>
      </c>
      <c r="F99">
        <f t="shared" si="2"/>
        <v>0</v>
      </c>
      <c r="G99">
        <f t="shared" si="2"/>
        <v>1.5354682500000008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1.4108850000000002</v>
      </c>
      <c r="O99">
        <f t="shared" si="2"/>
        <v>2.9679749999999947</v>
      </c>
      <c r="P99">
        <f t="shared" si="2"/>
        <v>2.4830625</v>
      </c>
      <c r="Q99">
        <f t="shared" si="2"/>
        <v>0.45308849999999917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8.3679749999999835</v>
      </c>
      <c r="V99">
        <f t="shared" si="2"/>
        <v>0.48559302500000012</v>
      </c>
      <c r="W99">
        <f t="shared" si="2"/>
        <v>0.88197100000000084</v>
      </c>
      <c r="X99">
        <f t="shared" si="2"/>
        <v>3.540375</v>
      </c>
      <c r="Y99">
        <f t="shared" si="2"/>
        <v>0</v>
      </c>
      <c r="Z99">
        <f t="shared" si="2"/>
        <v>0.11505945000000012</v>
      </c>
      <c r="AA99">
        <f t="shared" si="2"/>
        <v>0.2764818300000001</v>
      </c>
      <c r="AB99">
        <f t="shared" si="2"/>
        <v>0.43931014499999982</v>
      </c>
      <c r="AC99">
        <f t="shared" si="2"/>
        <v>0.20335179200000006</v>
      </c>
      <c r="AD99">
        <f t="shared" si="2"/>
        <v>0.5439217500000012</v>
      </c>
      <c r="AE99">
        <f t="shared" si="2"/>
        <v>1.1864773440000005</v>
      </c>
      <c r="AF99">
        <f t="shared" si="2"/>
        <v>0.21593400000000035</v>
      </c>
      <c r="AG99">
        <f t="shared" si="2"/>
        <v>0.95351040000000054</v>
      </c>
      <c r="AH99">
        <f t="shared" si="2"/>
        <v>2.1881382000000005</v>
      </c>
      <c r="AI99">
        <f t="shared" si="2"/>
        <v>0.11838900000000002</v>
      </c>
      <c r="AJ99">
        <f t="shared" si="2"/>
        <v>0</v>
      </c>
      <c r="AK99">
        <f t="shared" si="2"/>
        <v>1.2182400000000029</v>
      </c>
      <c r="AL99">
        <f t="shared" si="2"/>
        <v>1.2061560000000002</v>
      </c>
      <c r="AM99">
        <f t="shared" si="2"/>
        <v>6.6647333999999961E-2</v>
      </c>
      <c r="AN99">
        <f t="shared" si="2"/>
        <v>2.0660399999999985E-2</v>
      </c>
      <c r="AO99">
        <f t="shared" si="2"/>
        <v>0.4880399999999997</v>
      </c>
      <c r="AP99">
        <f t="shared" si="2"/>
        <v>0.28694399999999975</v>
      </c>
      <c r="AQ99">
        <f t="shared" si="2"/>
        <v>0.44730000000000003</v>
      </c>
      <c r="AR99">
        <f t="shared" si="2"/>
        <v>0.47251200000000004</v>
      </c>
      <c r="AS99">
        <f t="shared" si="2"/>
        <v>0.36004277999999995</v>
      </c>
      <c r="AT99">
        <f t="shared" si="2"/>
        <v>0.39734345000000015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1.8448799999999979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74.105510662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601.74680000000001</v>
      </c>
      <c r="L3">
        <v>522</v>
      </c>
      <c r="M3">
        <v>92</v>
      </c>
      <c r="N3">
        <v>59.06</v>
      </c>
      <c r="O3">
        <v>123.66562500000001</v>
      </c>
      <c r="P3">
        <v>103.120493</v>
      </c>
      <c r="Q3">
        <v>10.278</v>
      </c>
      <c r="R3">
        <v>42.390099999999997</v>
      </c>
      <c r="S3">
        <v>16.096499999999999</v>
      </c>
      <c r="T3">
        <v>0</v>
      </c>
      <c r="U3">
        <v>348.97500000000002</v>
      </c>
      <c r="V3">
        <v>20.73</v>
      </c>
      <c r="W3">
        <v>33.991999999999997</v>
      </c>
      <c r="X3">
        <v>147.515625</v>
      </c>
      <c r="Y3">
        <v>0</v>
      </c>
      <c r="Z3">
        <v>0</v>
      </c>
      <c r="AA3">
        <v>0</v>
      </c>
      <c r="AB3">
        <v>3.9990000000000001</v>
      </c>
      <c r="AC3">
        <v>0</v>
      </c>
      <c r="AD3">
        <v>27.3447</v>
      </c>
      <c r="AE3">
        <v>49.436556000000003</v>
      </c>
      <c r="AF3">
        <v>8.8740000000000006</v>
      </c>
      <c r="AG3">
        <v>39.729599999999998</v>
      </c>
      <c r="AH3">
        <v>70.172700000000006</v>
      </c>
      <c r="AI3">
        <v>0</v>
      </c>
      <c r="AJ3">
        <v>0</v>
      </c>
      <c r="AK3">
        <v>50.76</v>
      </c>
      <c r="AL3">
        <v>46.48</v>
      </c>
      <c r="AM3">
        <v>0</v>
      </c>
      <c r="AN3">
        <v>0.86085</v>
      </c>
      <c r="AO3">
        <v>20.58</v>
      </c>
      <c r="AP3">
        <v>13.3224</v>
      </c>
      <c r="AQ3">
        <v>45.36</v>
      </c>
      <c r="AR3">
        <v>48.576000000000001</v>
      </c>
      <c r="AS3">
        <v>32.284799999999997</v>
      </c>
      <c r="AT3">
        <v>14.999991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23.97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2618.3207400000001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601.74680000000001</v>
      </c>
      <c r="L4">
        <v>522</v>
      </c>
      <c r="M4">
        <v>92</v>
      </c>
      <c r="N4">
        <v>59.06</v>
      </c>
      <c r="O4">
        <v>123.66562500000001</v>
      </c>
      <c r="P4">
        <v>103.125</v>
      </c>
      <c r="Q4">
        <v>10.278</v>
      </c>
      <c r="R4">
        <v>42.390099999999997</v>
      </c>
      <c r="S4">
        <v>16.096499999999999</v>
      </c>
      <c r="T4">
        <v>0</v>
      </c>
      <c r="U4">
        <v>348.97500000000002</v>
      </c>
      <c r="V4">
        <v>20.73</v>
      </c>
      <c r="W4">
        <v>33.991999999999997</v>
      </c>
      <c r="X4">
        <v>147.515625</v>
      </c>
      <c r="Y4">
        <v>0</v>
      </c>
      <c r="Z4">
        <v>0</v>
      </c>
      <c r="AA4">
        <v>0</v>
      </c>
      <c r="AB4">
        <v>3.9990000000000001</v>
      </c>
      <c r="AC4">
        <v>0</v>
      </c>
      <c r="AD4">
        <v>27.3447</v>
      </c>
      <c r="AE4">
        <v>49.436556000000003</v>
      </c>
      <c r="AF4">
        <v>8.8740000000000006</v>
      </c>
      <c r="AG4">
        <v>39.729599999999998</v>
      </c>
      <c r="AH4">
        <v>70.172700000000006</v>
      </c>
      <c r="AI4">
        <v>0</v>
      </c>
      <c r="AJ4">
        <v>0</v>
      </c>
      <c r="AK4">
        <v>50.76</v>
      </c>
      <c r="AL4">
        <v>46.48</v>
      </c>
      <c r="AM4">
        <v>0</v>
      </c>
      <c r="AN4">
        <v>0.86085</v>
      </c>
      <c r="AO4">
        <v>20.58</v>
      </c>
      <c r="AP4">
        <v>13.3224</v>
      </c>
      <c r="AQ4">
        <v>30.24</v>
      </c>
      <c r="AR4">
        <v>48.576000000000001</v>
      </c>
      <c r="AS4">
        <v>32.284799999999997</v>
      </c>
      <c r="AT4">
        <v>14.999991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2599.2352470000005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601.74680000000001</v>
      </c>
      <c r="L5">
        <v>522</v>
      </c>
      <c r="M5">
        <v>92</v>
      </c>
      <c r="N5">
        <v>59.06</v>
      </c>
      <c r="O5">
        <v>123.66562500000001</v>
      </c>
      <c r="P5">
        <v>103.125</v>
      </c>
      <c r="Q5">
        <v>10.278</v>
      </c>
      <c r="R5">
        <v>42.390099999999997</v>
      </c>
      <c r="S5">
        <v>16.096499999999999</v>
      </c>
      <c r="T5">
        <v>0</v>
      </c>
      <c r="U5">
        <v>348.97500000000002</v>
      </c>
      <c r="V5">
        <v>20.73</v>
      </c>
      <c r="W5">
        <v>31.564</v>
      </c>
      <c r="X5">
        <v>147.515625</v>
      </c>
      <c r="Y5">
        <v>0</v>
      </c>
      <c r="Z5">
        <v>0</v>
      </c>
      <c r="AA5">
        <v>0</v>
      </c>
      <c r="AB5">
        <v>3.9990000000000001</v>
      </c>
      <c r="AC5">
        <v>0</v>
      </c>
      <c r="AD5">
        <v>27.3447</v>
      </c>
      <c r="AE5">
        <v>49.436556000000003</v>
      </c>
      <c r="AF5">
        <v>8.8740000000000006</v>
      </c>
      <c r="AG5">
        <v>39.729599999999998</v>
      </c>
      <c r="AH5">
        <v>70.172700000000006</v>
      </c>
      <c r="AI5">
        <v>0</v>
      </c>
      <c r="AJ5">
        <v>0</v>
      </c>
      <c r="AK5">
        <v>50.76</v>
      </c>
      <c r="AL5">
        <v>46.48</v>
      </c>
      <c r="AM5">
        <v>0</v>
      </c>
      <c r="AN5">
        <v>0.86085</v>
      </c>
      <c r="AO5">
        <v>20.58</v>
      </c>
      <c r="AP5">
        <v>13.3224</v>
      </c>
      <c r="AQ5">
        <v>15.12</v>
      </c>
      <c r="AR5">
        <v>13.247999999999999</v>
      </c>
      <c r="AS5">
        <v>32.284799999999997</v>
      </c>
      <c r="AT5">
        <v>14.999991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2546.3592470000008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601.74680000000001</v>
      </c>
      <c r="L6">
        <v>522</v>
      </c>
      <c r="M6">
        <v>92</v>
      </c>
      <c r="N6">
        <v>59.06</v>
      </c>
      <c r="O6">
        <v>123.66562500000001</v>
      </c>
      <c r="P6">
        <v>103.125</v>
      </c>
      <c r="Q6">
        <v>10.278</v>
      </c>
      <c r="R6">
        <v>42.390099999999997</v>
      </c>
      <c r="S6">
        <v>16.096499999999999</v>
      </c>
      <c r="T6">
        <v>0</v>
      </c>
      <c r="U6">
        <v>348.97500000000002</v>
      </c>
      <c r="V6">
        <v>20.73</v>
      </c>
      <c r="W6">
        <v>31.564</v>
      </c>
      <c r="X6">
        <v>147.515625</v>
      </c>
      <c r="Y6">
        <v>0</v>
      </c>
      <c r="Z6">
        <v>0</v>
      </c>
      <c r="AA6">
        <v>0</v>
      </c>
      <c r="AB6">
        <v>3.9990000000000001</v>
      </c>
      <c r="AC6">
        <v>0</v>
      </c>
      <c r="AD6">
        <v>27.3447</v>
      </c>
      <c r="AE6">
        <v>49.436556000000003</v>
      </c>
      <c r="AF6">
        <v>8.8740000000000006</v>
      </c>
      <c r="AG6">
        <v>39.729599999999998</v>
      </c>
      <c r="AH6">
        <v>70.172700000000006</v>
      </c>
      <c r="AI6">
        <v>0</v>
      </c>
      <c r="AJ6">
        <v>0</v>
      </c>
      <c r="AK6">
        <v>50.76</v>
      </c>
      <c r="AL6">
        <v>46.48</v>
      </c>
      <c r="AM6">
        <v>0</v>
      </c>
      <c r="AN6">
        <v>0.86085</v>
      </c>
      <c r="AO6">
        <v>20.58</v>
      </c>
      <c r="AP6">
        <v>13.3224</v>
      </c>
      <c r="AQ6">
        <v>0</v>
      </c>
      <c r="AR6">
        <v>13.247999999999999</v>
      </c>
      <c r="AS6">
        <v>32.284799999999997</v>
      </c>
      <c r="AT6">
        <v>14.999991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2531.2392470000009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601.74680000000001</v>
      </c>
      <c r="L7">
        <v>522</v>
      </c>
      <c r="M7">
        <v>92</v>
      </c>
      <c r="N7">
        <v>59.06</v>
      </c>
      <c r="O7">
        <v>123.66562500000001</v>
      </c>
      <c r="P7">
        <v>103.125</v>
      </c>
      <c r="Q7">
        <v>9.6689000000000007</v>
      </c>
      <c r="R7">
        <v>42.390099999999997</v>
      </c>
      <c r="S7">
        <v>16.096499999999999</v>
      </c>
      <c r="T7">
        <v>0</v>
      </c>
      <c r="U7">
        <v>348.97500000000002</v>
      </c>
      <c r="V7">
        <v>20.73</v>
      </c>
      <c r="W7">
        <v>30.35</v>
      </c>
      <c r="X7">
        <v>147.515625</v>
      </c>
      <c r="Y7">
        <v>0</v>
      </c>
      <c r="Z7">
        <v>0</v>
      </c>
      <c r="AA7">
        <v>0</v>
      </c>
      <c r="AB7">
        <v>3.9990000000000001</v>
      </c>
      <c r="AC7">
        <v>0</v>
      </c>
      <c r="AD7">
        <v>27.3447</v>
      </c>
      <c r="AE7">
        <v>49.436556000000003</v>
      </c>
      <c r="AF7">
        <v>8.8740000000000006</v>
      </c>
      <c r="AG7">
        <v>39.729599999999998</v>
      </c>
      <c r="AH7">
        <v>70.172700000000006</v>
      </c>
      <c r="AI7">
        <v>0</v>
      </c>
      <c r="AJ7">
        <v>0</v>
      </c>
      <c r="AK7">
        <v>50.76</v>
      </c>
      <c r="AL7">
        <v>46.48</v>
      </c>
      <c r="AM7">
        <v>0</v>
      </c>
      <c r="AN7">
        <v>0.86085</v>
      </c>
      <c r="AO7">
        <v>20.58</v>
      </c>
      <c r="AP7">
        <v>13.3224</v>
      </c>
      <c r="AQ7">
        <v>0</v>
      </c>
      <c r="AR7">
        <v>13.247999999999999</v>
      </c>
      <c r="AS7">
        <v>32.284799999999997</v>
      </c>
      <c r="AT7">
        <v>14.999991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2529.4161470000004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601.74680000000001</v>
      </c>
      <c r="L8">
        <v>522</v>
      </c>
      <c r="M8">
        <v>92</v>
      </c>
      <c r="N8">
        <v>59.06</v>
      </c>
      <c r="O8">
        <v>123.66562500000001</v>
      </c>
      <c r="P8">
        <v>103.125</v>
      </c>
      <c r="Q8">
        <v>9.6689000000000007</v>
      </c>
      <c r="R8">
        <v>42.390099999999997</v>
      </c>
      <c r="S8">
        <v>16.096499999999999</v>
      </c>
      <c r="T8">
        <v>0</v>
      </c>
      <c r="U8">
        <v>348.97500000000002</v>
      </c>
      <c r="V8">
        <v>20.73</v>
      </c>
      <c r="W8">
        <v>30.35</v>
      </c>
      <c r="X8">
        <v>147.515625</v>
      </c>
      <c r="Y8">
        <v>0</v>
      </c>
      <c r="Z8">
        <v>0</v>
      </c>
      <c r="AA8">
        <v>0</v>
      </c>
      <c r="AB8">
        <v>3.9990000000000001</v>
      </c>
      <c r="AC8">
        <v>0</v>
      </c>
      <c r="AD8">
        <v>27.3447</v>
      </c>
      <c r="AE8">
        <v>49.436556000000003</v>
      </c>
      <c r="AF8">
        <v>8.8740000000000006</v>
      </c>
      <c r="AG8">
        <v>39.729599999999998</v>
      </c>
      <c r="AH8">
        <v>70.172700000000006</v>
      </c>
      <c r="AI8">
        <v>0</v>
      </c>
      <c r="AJ8">
        <v>0</v>
      </c>
      <c r="AK8">
        <v>50.76</v>
      </c>
      <c r="AL8">
        <v>46.48</v>
      </c>
      <c r="AM8">
        <v>0</v>
      </c>
      <c r="AN8">
        <v>0.86085</v>
      </c>
      <c r="AO8">
        <v>20.58</v>
      </c>
      <c r="AP8">
        <v>13.3224</v>
      </c>
      <c r="AQ8">
        <v>0</v>
      </c>
      <c r="AR8">
        <v>13.247999999999999</v>
      </c>
      <c r="AS8">
        <v>32.284799999999997</v>
      </c>
      <c r="AT8">
        <v>14.999991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2529.4161470000004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678.94680000000005</v>
      </c>
      <c r="L9">
        <v>566.23009999999999</v>
      </c>
      <c r="M9">
        <v>92</v>
      </c>
      <c r="N9">
        <v>59.06</v>
      </c>
      <c r="O9">
        <v>123.66562500000001</v>
      </c>
      <c r="P9">
        <v>103.125</v>
      </c>
      <c r="Q9">
        <v>9.6689000000000007</v>
      </c>
      <c r="R9">
        <v>42.390099999999997</v>
      </c>
      <c r="S9">
        <v>16.096499999999999</v>
      </c>
      <c r="T9">
        <v>0</v>
      </c>
      <c r="U9">
        <v>348.97500000000002</v>
      </c>
      <c r="V9">
        <v>20.73</v>
      </c>
      <c r="W9">
        <v>32.170099999999998</v>
      </c>
      <c r="X9">
        <v>147.515625</v>
      </c>
      <c r="Y9">
        <v>0</v>
      </c>
      <c r="Z9">
        <v>0</v>
      </c>
      <c r="AA9">
        <v>0</v>
      </c>
      <c r="AB9">
        <v>3.9990000000000001</v>
      </c>
      <c r="AC9">
        <v>0</v>
      </c>
      <c r="AD9">
        <v>27.3447</v>
      </c>
      <c r="AE9">
        <v>49.436556000000003</v>
      </c>
      <c r="AF9">
        <v>8.8740000000000006</v>
      </c>
      <c r="AG9">
        <v>39.729599999999998</v>
      </c>
      <c r="AH9">
        <v>70.172700000000006</v>
      </c>
      <c r="AI9">
        <v>0</v>
      </c>
      <c r="AJ9">
        <v>0</v>
      </c>
      <c r="AK9">
        <v>50.76</v>
      </c>
      <c r="AL9">
        <v>46.48</v>
      </c>
      <c r="AM9">
        <v>0</v>
      </c>
      <c r="AN9">
        <v>0.86085</v>
      </c>
      <c r="AO9">
        <v>20.58</v>
      </c>
      <c r="AP9">
        <v>13.3224</v>
      </c>
      <c r="AQ9">
        <v>0</v>
      </c>
      <c r="AR9">
        <v>13.247999999999999</v>
      </c>
      <c r="AS9">
        <v>13.452</v>
      </c>
      <c r="AT9">
        <v>14.999991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2633.8335470000006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566.23009999999999</v>
      </c>
      <c r="M10">
        <v>92</v>
      </c>
      <c r="N10">
        <v>59.06</v>
      </c>
      <c r="O10">
        <v>123.66562500000001</v>
      </c>
      <c r="P10">
        <v>103.125</v>
      </c>
      <c r="Q10">
        <v>9.5150000000000006</v>
      </c>
      <c r="R10">
        <v>42.390099999999997</v>
      </c>
      <c r="S10">
        <v>12</v>
      </c>
      <c r="T10">
        <v>0</v>
      </c>
      <c r="U10">
        <v>348.97500000000002</v>
      </c>
      <c r="V10">
        <v>20.73</v>
      </c>
      <c r="W10">
        <v>32.170099999999998</v>
      </c>
      <c r="X10">
        <v>147.515625</v>
      </c>
      <c r="Y10">
        <v>0</v>
      </c>
      <c r="Z10">
        <v>0</v>
      </c>
      <c r="AA10">
        <v>0</v>
      </c>
      <c r="AB10">
        <v>3.9990000000000001</v>
      </c>
      <c r="AC10">
        <v>0</v>
      </c>
      <c r="AD10">
        <v>27.3447</v>
      </c>
      <c r="AE10">
        <v>49.436556000000003</v>
      </c>
      <c r="AF10">
        <v>8.8740000000000006</v>
      </c>
      <c r="AG10">
        <v>39.729599999999998</v>
      </c>
      <c r="AH10">
        <v>70.172700000000006</v>
      </c>
      <c r="AI10">
        <v>0</v>
      </c>
      <c r="AJ10">
        <v>0</v>
      </c>
      <c r="AK10">
        <v>50.76</v>
      </c>
      <c r="AL10">
        <v>46.48</v>
      </c>
      <c r="AM10">
        <v>0</v>
      </c>
      <c r="AN10">
        <v>0.86085</v>
      </c>
      <c r="AO10">
        <v>20.58</v>
      </c>
      <c r="AP10">
        <v>13.3224</v>
      </c>
      <c r="AQ10">
        <v>0</v>
      </c>
      <c r="AR10">
        <v>13.247999999999999</v>
      </c>
      <c r="AS10">
        <v>10.089</v>
      </c>
      <c r="AT10">
        <v>14.793644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2633.8469570000002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538.23009999999999</v>
      </c>
      <c r="M11">
        <v>92</v>
      </c>
      <c r="N11">
        <v>59.06</v>
      </c>
      <c r="O11">
        <v>123.66562500000001</v>
      </c>
      <c r="P11">
        <v>103.125</v>
      </c>
      <c r="Q11">
        <v>11.406950999999999</v>
      </c>
      <c r="R11">
        <v>42.390099999999997</v>
      </c>
      <c r="S11">
        <v>12</v>
      </c>
      <c r="T11">
        <v>0</v>
      </c>
      <c r="U11">
        <v>348.97500000000002</v>
      </c>
      <c r="V11">
        <v>20.73</v>
      </c>
      <c r="W11">
        <v>32.170099999999998</v>
      </c>
      <c r="X11">
        <v>147.515625</v>
      </c>
      <c r="Y11">
        <v>0</v>
      </c>
      <c r="Z11">
        <v>0</v>
      </c>
      <c r="AA11">
        <v>0</v>
      </c>
      <c r="AB11">
        <v>9.9975000000000005</v>
      </c>
      <c r="AC11">
        <v>0</v>
      </c>
      <c r="AD11">
        <v>27.3447</v>
      </c>
      <c r="AE11">
        <v>49.436556000000003</v>
      </c>
      <c r="AF11">
        <v>8.8740000000000006</v>
      </c>
      <c r="AG11">
        <v>39.729599999999998</v>
      </c>
      <c r="AH11">
        <v>70.172700000000006</v>
      </c>
      <c r="AI11">
        <v>0</v>
      </c>
      <c r="AJ11">
        <v>0</v>
      </c>
      <c r="AK11">
        <v>50.76</v>
      </c>
      <c r="AL11">
        <v>46.48</v>
      </c>
      <c r="AM11">
        <v>0</v>
      </c>
      <c r="AN11">
        <v>0.86085</v>
      </c>
      <c r="AO11">
        <v>20.58</v>
      </c>
      <c r="AP11">
        <v>13.3224</v>
      </c>
      <c r="AQ11">
        <v>0</v>
      </c>
      <c r="AR11">
        <v>13.247999999999999</v>
      </c>
      <c r="AS11">
        <v>10.089</v>
      </c>
      <c r="AT11">
        <v>14.120015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14.39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2607.4537789999999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518.23009999999999</v>
      </c>
      <c r="M12">
        <v>92</v>
      </c>
      <c r="N12">
        <v>59.06</v>
      </c>
      <c r="O12">
        <v>123.66562500000001</v>
      </c>
      <c r="P12">
        <v>103.125</v>
      </c>
      <c r="Q12">
        <v>10.253802</v>
      </c>
      <c r="R12">
        <v>42.390099999999997</v>
      </c>
      <c r="S12">
        <v>12</v>
      </c>
      <c r="T12">
        <v>0</v>
      </c>
      <c r="U12">
        <v>348.97500000000002</v>
      </c>
      <c r="V12">
        <v>20.73</v>
      </c>
      <c r="W12">
        <v>32.170099999999998</v>
      </c>
      <c r="X12">
        <v>147.515625</v>
      </c>
      <c r="Y12">
        <v>0</v>
      </c>
      <c r="Z12">
        <v>0</v>
      </c>
      <c r="AA12">
        <v>0</v>
      </c>
      <c r="AB12">
        <v>9.9975000000000005</v>
      </c>
      <c r="AC12">
        <v>0</v>
      </c>
      <c r="AD12">
        <v>27.3447</v>
      </c>
      <c r="AE12">
        <v>49.436556000000003</v>
      </c>
      <c r="AF12">
        <v>8.8740000000000006</v>
      </c>
      <c r="AG12">
        <v>39.729599999999998</v>
      </c>
      <c r="AH12">
        <v>70.172700000000006</v>
      </c>
      <c r="AI12">
        <v>0</v>
      </c>
      <c r="AJ12">
        <v>0</v>
      </c>
      <c r="AK12">
        <v>50.76</v>
      </c>
      <c r="AL12">
        <v>46.48</v>
      </c>
      <c r="AM12">
        <v>0</v>
      </c>
      <c r="AN12">
        <v>0.86085</v>
      </c>
      <c r="AO12">
        <v>20.58</v>
      </c>
      <c r="AP12">
        <v>13.3224</v>
      </c>
      <c r="AQ12">
        <v>0</v>
      </c>
      <c r="AR12">
        <v>13.247999999999999</v>
      </c>
      <c r="AS12">
        <v>10.089</v>
      </c>
      <c r="AT12">
        <v>14.999991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2582.7906060000005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627.29981199999997</v>
      </c>
      <c r="L13">
        <v>460.42500000000001</v>
      </c>
      <c r="M13">
        <v>92</v>
      </c>
      <c r="N13">
        <v>59.06</v>
      </c>
      <c r="O13">
        <v>123.66562500000001</v>
      </c>
      <c r="P13">
        <v>103.495493</v>
      </c>
      <c r="Q13">
        <v>11.977874999999999</v>
      </c>
      <c r="R13">
        <v>38.096291999999998</v>
      </c>
      <c r="S13">
        <v>18.590499999999999</v>
      </c>
      <c r="T13">
        <v>0</v>
      </c>
      <c r="U13">
        <v>348.97500000000002</v>
      </c>
      <c r="V13">
        <v>15.464600000000001</v>
      </c>
      <c r="W13">
        <v>32.777999999999999</v>
      </c>
      <c r="X13">
        <v>147.515625</v>
      </c>
      <c r="Y13">
        <v>0</v>
      </c>
      <c r="Z13">
        <v>0</v>
      </c>
      <c r="AA13">
        <v>0</v>
      </c>
      <c r="AB13">
        <v>9.9975000000000005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39.729599999999998</v>
      </c>
      <c r="AH13">
        <v>70.172700000000006</v>
      </c>
      <c r="AI13">
        <v>0</v>
      </c>
      <c r="AJ13">
        <v>0</v>
      </c>
      <c r="AK13">
        <v>50.76</v>
      </c>
      <c r="AL13">
        <v>46.48</v>
      </c>
      <c r="AM13">
        <v>0</v>
      </c>
      <c r="AN13">
        <v>0.86085</v>
      </c>
      <c r="AO13">
        <v>20.58</v>
      </c>
      <c r="AP13">
        <v>13.3224</v>
      </c>
      <c r="AQ13">
        <v>0</v>
      </c>
      <c r="AR13">
        <v>13.247999999999999</v>
      </c>
      <c r="AS13">
        <v>10.089</v>
      </c>
      <c r="AT13">
        <v>14.999991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2474.9169590000001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601.74680000000001</v>
      </c>
      <c r="L14">
        <v>430.42500000000001</v>
      </c>
      <c r="M14">
        <v>92</v>
      </c>
      <c r="N14">
        <v>59.06</v>
      </c>
      <c r="O14">
        <v>123.66562500000001</v>
      </c>
      <c r="P14">
        <v>103.5</v>
      </c>
      <c r="Q14">
        <v>12.5235</v>
      </c>
      <c r="R14">
        <v>36.453000000000003</v>
      </c>
      <c r="S14">
        <v>18.590499999999999</v>
      </c>
      <c r="T14">
        <v>0</v>
      </c>
      <c r="U14">
        <v>348.97500000000002</v>
      </c>
      <c r="V14">
        <v>15.464600000000001</v>
      </c>
      <c r="W14">
        <v>32.777999999999999</v>
      </c>
      <c r="X14">
        <v>147.515625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39.729599999999998</v>
      </c>
      <c r="AH14">
        <v>70.172700000000006</v>
      </c>
      <c r="AI14">
        <v>0</v>
      </c>
      <c r="AJ14">
        <v>0</v>
      </c>
      <c r="AK14">
        <v>50.76</v>
      </c>
      <c r="AL14">
        <v>46.48</v>
      </c>
      <c r="AM14">
        <v>0</v>
      </c>
      <c r="AN14">
        <v>0.86085</v>
      </c>
      <c r="AO14">
        <v>20.58</v>
      </c>
      <c r="AP14">
        <v>13.3224</v>
      </c>
      <c r="AQ14">
        <v>0</v>
      </c>
      <c r="AR14">
        <v>15.456</v>
      </c>
      <c r="AS14">
        <v>10.089</v>
      </c>
      <c r="AT14">
        <v>14.999991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2423.5446870000005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601.74680000000001</v>
      </c>
      <c r="L15">
        <v>430.42500000000001</v>
      </c>
      <c r="M15">
        <v>92</v>
      </c>
      <c r="N15">
        <v>59.06</v>
      </c>
      <c r="O15">
        <v>123.66562500000001</v>
      </c>
      <c r="P15">
        <v>103.5</v>
      </c>
      <c r="Q15">
        <v>12.5235</v>
      </c>
      <c r="R15">
        <v>36.453000000000003</v>
      </c>
      <c r="S15">
        <v>18.590499999999999</v>
      </c>
      <c r="T15">
        <v>0</v>
      </c>
      <c r="U15">
        <v>347.625</v>
      </c>
      <c r="V15">
        <v>15.464600000000001</v>
      </c>
      <c r="W15">
        <v>32.777999999999999</v>
      </c>
      <c r="X15">
        <v>147.515625</v>
      </c>
      <c r="Y15">
        <v>0</v>
      </c>
      <c r="Z15">
        <v>6.5208000000000004</v>
      </c>
      <c r="AA15">
        <v>0</v>
      </c>
      <c r="AB15">
        <v>17.329000000000001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39.729599999999998</v>
      </c>
      <c r="AH15">
        <v>70.172700000000006</v>
      </c>
      <c r="AI15">
        <v>0</v>
      </c>
      <c r="AJ15">
        <v>0</v>
      </c>
      <c r="AK15">
        <v>50.76</v>
      </c>
      <c r="AL15">
        <v>46.48</v>
      </c>
      <c r="AM15">
        <v>0</v>
      </c>
      <c r="AN15">
        <v>0.86085</v>
      </c>
      <c r="AO15">
        <v>20.58</v>
      </c>
      <c r="AP15">
        <v>12.169499999999999</v>
      </c>
      <c r="AQ15">
        <v>0</v>
      </c>
      <c r="AR15">
        <v>48.576000000000001</v>
      </c>
      <c r="AS15">
        <v>10.089</v>
      </c>
      <c r="AT15">
        <v>14.999991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11.11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2466.0581870000005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601.74680000000001</v>
      </c>
      <c r="L16">
        <v>410.42500000000001</v>
      </c>
      <c r="M16">
        <v>92</v>
      </c>
      <c r="N16">
        <v>59.06</v>
      </c>
      <c r="O16">
        <v>123.66562500000001</v>
      </c>
      <c r="P16">
        <v>103.5</v>
      </c>
      <c r="Q16">
        <v>12.5235</v>
      </c>
      <c r="R16">
        <v>36.453000000000003</v>
      </c>
      <c r="S16">
        <v>18.590499999999999</v>
      </c>
      <c r="T16">
        <v>0</v>
      </c>
      <c r="U16">
        <v>347.625</v>
      </c>
      <c r="V16">
        <v>15.464600000000001</v>
      </c>
      <c r="W16">
        <v>32.777999999999999</v>
      </c>
      <c r="X16">
        <v>147.515625</v>
      </c>
      <c r="Y16">
        <v>0</v>
      </c>
      <c r="Z16">
        <v>6.5208000000000004</v>
      </c>
      <c r="AA16">
        <v>0</v>
      </c>
      <c r="AB16">
        <v>17.329000000000001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39.729599999999998</v>
      </c>
      <c r="AH16">
        <v>70.172700000000006</v>
      </c>
      <c r="AI16">
        <v>0</v>
      </c>
      <c r="AJ16">
        <v>0</v>
      </c>
      <c r="AK16">
        <v>50.76</v>
      </c>
      <c r="AL16">
        <v>46.48</v>
      </c>
      <c r="AM16">
        <v>0</v>
      </c>
      <c r="AN16">
        <v>0.86085</v>
      </c>
      <c r="AO16">
        <v>20.58</v>
      </c>
      <c r="AP16">
        <v>12.169499999999999</v>
      </c>
      <c r="AQ16">
        <v>0</v>
      </c>
      <c r="AR16">
        <v>48.576000000000001</v>
      </c>
      <c r="AS16">
        <v>10.089</v>
      </c>
      <c r="AT16">
        <v>14.999991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11.84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2446.7881870000006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601.74680000000001</v>
      </c>
      <c r="L17">
        <v>400.42500000000001</v>
      </c>
      <c r="M17">
        <v>92</v>
      </c>
      <c r="N17">
        <v>59.06</v>
      </c>
      <c r="O17">
        <v>123.66562500000001</v>
      </c>
      <c r="P17">
        <v>103.5</v>
      </c>
      <c r="Q17">
        <v>13.2745</v>
      </c>
      <c r="R17">
        <v>36.453000000000003</v>
      </c>
      <c r="S17">
        <v>18.590499999999999</v>
      </c>
      <c r="T17">
        <v>0</v>
      </c>
      <c r="U17">
        <v>347.625</v>
      </c>
      <c r="V17">
        <v>15.464600000000001</v>
      </c>
      <c r="W17">
        <v>32.777999999999999</v>
      </c>
      <c r="X17">
        <v>147.515625</v>
      </c>
      <c r="Y17">
        <v>0</v>
      </c>
      <c r="Z17">
        <v>6.5208000000000004</v>
      </c>
      <c r="AA17">
        <v>0</v>
      </c>
      <c r="AB17">
        <v>17.329000000000001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39.729599999999998</v>
      </c>
      <c r="AH17">
        <v>70.172700000000006</v>
      </c>
      <c r="AI17">
        <v>0</v>
      </c>
      <c r="AJ17">
        <v>0</v>
      </c>
      <c r="AK17">
        <v>50.76</v>
      </c>
      <c r="AL17">
        <v>46.48</v>
      </c>
      <c r="AM17">
        <v>0</v>
      </c>
      <c r="AN17">
        <v>0.86085</v>
      </c>
      <c r="AO17">
        <v>20.58</v>
      </c>
      <c r="AP17">
        <v>12.169499999999999</v>
      </c>
      <c r="AQ17">
        <v>0</v>
      </c>
      <c r="AR17">
        <v>13.247999999999999</v>
      </c>
      <c r="AS17">
        <v>10.089</v>
      </c>
      <c r="AT17">
        <v>14.999991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12.55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2402.9211870000008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601.74680000000001</v>
      </c>
      <c r="L18">
        <v>390.42500000000001</v>
      </c>
      <c r="M18">
        <v>92</v>
      </c>
      <c r="N18">
        <v>59.06</v>
      </c>
      <c r="O18">
        <v>123.66562500000001</v>
      </c>
      <c r="P18">
        <v>103.5</v>
      </c>
      <c r="Q18">
        <v>13.7796</v>
      </c>
      <c r="R18">
        <v>36.453000000000003</v>
      </c>
      <c r="S18">
        <v>18.590499999999999</v>
      </c>
      <c r="T18">
        <v>0</v>
      </c>
      <c r="U18">
        <v>347.625</v>
      </c>
      <c r="V18">
        <v>15.464600000000001</v>
      </c>
      <c r="W18">
        <v>32.777999999999999</v>
      </c>
      <c r="X18">
        <v>147.515625</v>
      </c>
      <c r="Y18">
        <v>0</v>
      </c>
      <c r="Z18">
        <v>6.5208000000000004</v>
      </c>
      <c r="AA18">
        <v>0</v>
      </c>
      <c r="AB18">
        <v>17.329000000000001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39.729599999999998</v>
      </c>
      <c r="AH18">
        <v>70.172700000000006</v>
      </c>
      <c r="AI18">
        <v>0</v>
      </c>
      <c r="AJ18">
        <v>0</v>
      </c>
      <c r="AK18">
        <v>50.76</v>
      </c>
      <c r="AL18">
        <v>46.48</v>
      </c>
      <c r="AM18">
        <v>0</v>
      </c>
      <c r="AN18">
        <v>0.86085</v>
      </c>
      <c r="AO18">
        <v>20.58</v>
      </c>
      <c r="AP18">
        <v>12.169499999999999</v>
      </c>
      <c r="AQ18">
        <v>0</v>
      </c>
      <c r="AR18">
        <v>13.247999999999999</v>
      </c>
      <c r="AS18">
        <v>10.089</v>
      </c>
      <c r="AT18">
        <v>14.999991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12.55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2393.4262870000007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601.74680000000001</v>
      </c>
      <c r="L19">
        <v>380.42500000000001</v>
      </c>
      <c r="M19">
        <v>92</v>
      </c>
      <c r="N19">
        <v>59.06</v>
      </c>
      <c r="O19">
        <v>123.66562500000001</v>
      </c>
      <c r="P19">
        <v>103.5</v>
      </c>
      <c r="Q19">
        <v>13.7796</v>
      </c>
      <c r="R19">
        <v>36.453000000000003</v>
      </c>
      <c r="S19">
        <v>18.590499999999999</v>
      </c>
      <c r="T19">
        <v>0</v>
      </c>
      <c r="U19">
        <v>347.625</v>
      </c>
      <c r="V19">
        <v>15.464600000000001</v>
      </c>
      <c r="W19">
        <v>30.35</v>
      </c>
      <c r="X19">
        <v>147.515625</v>
      </c>
      <c r="Y19">
        <v>0</v>
      </c>
      <c r="Z19">
        <v>6.5208000000000004</v>
      </c>
      <c r="AA19">
        <v>0</v>
      </c>
      <c r="AB19">
        <v>17.329000000000001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39.729599999999998</v>
      </c>
      <c r="AH19">
        <v>70.172700000000006</v>
      </c>
      <c r="AI19">
        <v>0</v>
      </c>
      <c r="AJ19">
        <v>0</v>
      </c>
      <c r="AK19">
        <v>50.76</v>
      </c>
      <c r="AL19">
        <v>63.91</v>
      </c>
      <c r="AM19">
        <v>0</v>
      </c>
      <c r="AN19">
        <v>0.86085</v>
      </c>
      <c r="AO19">
        <v>20.58</v>
      </c>
      <c r="AP19">
        <v>12.169499999999999</v>
      </c>
      <c r="AQ19">
        <v>0</v>
      </c>
      <c r="AR19">
        <v>13.247999999999999</v>
      </c>
      <c r="AS19">
        <v>10.089</v>
      </c>
      <c r="AT19">
        <v>14.999991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4.83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2390.7082870000004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601.74680000000001</v>
      </c>
      <c r="L20">
        <v>370.42500000000001</v>
      </c>
      <c r="M20">
        <v>92</v>
      </c>
      <c r="N20">
        <v>59.06</v>
      </c>
      <c r="O20">
        <v>123.66562500000001</v>
      </c>
      <c r="P20">
        <v>103.5</v>
      </c>
      <c r="Q20">
        <v>13.7796</v>
      </c>
      <c r="R20">
        <v>36.453000000000003</v>
      </c>
      <c r="S20">
        <v>18.590499999999999</v>
      </c>
      <c r="T20">
        <v>0</v>
      </c>
      <c r="U20">
        <v>347.625</v>
      </c>
      <c r="V20">
        <v>15.464600000000001</v>
      </c>
      <c r="W20">
        <v>30.35</v>
      </c>
      <c r="X20">
        <v>147.515625</v>
      </c>
      <c r="Y20">
        <v>0</v>
      </c>
      <c r="Z20">
        <v>1.1000000000000001</v>
      </c>
      <c r="AA20">
        <v>0</v>
      </c>
      <c r="AB20">
        <v>17.329000000000001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39.729599999999998</v>
      </c>
      <c r="AH20">
        <v>70.172700000000006</v>
      </c>
      <c r="AI20">
        <v>0</v>
      </c>
      <c r="AJ20">
        <v>0</v>
      </c>
      <c r="AK20">
        <v>50.76</v>
      </c>
      <c r="AL20">
        <v>85.988</v>
      </c>
      <c r="AM20">
        <v>0</v>
      </c>
      <c r="AN20">
        <v>0.86085</v>
      </c>
      <c r="AO20">
        <v>20.58</v>
      </c>
      <c r="AP20">
        <v>12.169499999999999</v>
      </c>
      <c r="AQ20">
        <v>0</v>
      </c>
      <c r="AR20">
        <v>13.247999999999999</v>
      </c>
      <c r="AS20">
        <v>10.089</v>
      </c>
      <c r="AT20">
        <v>14.999991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2397.365487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601.74680000000001</v>
      </c>
      <c r="L21">
        <v>357.76668799999999</v>
      </c>
      <c r="M21">
        <v>92</v>
      </c>
      <c r="N21">
        <v>59.06</v>
      </c>
      <c r="O21">
        <v>123.66562500000001</v>
      </c>
      <c r="P21">
        <v>103.5</v>
      </c>
      <c r="Q21">
        <v>13.7796</v>
      </c>
      <c r="R21">
        <v>36.453000000000003</v>
      </c>
      <c r="S21">
        <v>18.590499999999999</v>
      </c>
      <c r="T21">
        <v>0</v>
      </c>
      <c r="U21">
        <v>347.625</v>
      </c>
      <c r="V21">
        <v>15.464600000000001</v>
      </c>
      <c r="W21">
        <v>30.35</v>
      </c>
      <c r="X21">
        <v>147.515625</v>
      </c>
      <c r="Y21">
        <v>0</v>
      </c>
      <c r="Z21">
        <v>1.1000000000000001</v>
      </c>
      <c r="AA21">
        <v>0</v>
      </c>
      <c r="AB21">
        <v>17.329000000000001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39.729599999999998</v>
      </c>
      <c r="AH21">
        <v>70.172700000000006</v>
      </c>
      <c r="AI21">
        <v>0</v>
      </c>
      <c r="AJ21">
        <v>0</v>
      </c>
      <c r="AK21">
        <v>50.76</v>
      </c>
      <c r="AL21">
        <v>85.988</v>
      </c>
      <c r="AM21">
        <v>0</v>
      </c>
      <c r="AN21">
        <v>0.86085</v>
      </c>
      <c r="AO21">
        <v>20.58</v>
      </c>
      <c r="AP21">
        <v>12.169499999999999</v>
      </c>
      <c r="AQ21">
        <v>0</v>
      </c>
      <c r="AR21">
        <v>13.247999999999999</v>
      </c>
      <c r="AS21">
        <v>10.089</v>
      </c>
      <c r="AT21">
        <v>14.999991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4.83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2384.707175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601.74680000000001</v>
      </c>
      <c r="L22">
        <v>355.57808699999998</v>
      </c>
      <c r="M22">
        <v>92</v>
      </c>
      <c r="N22">
        <v>59.06</v>
      </c>
      <c r="O22">
        <v>123.66562500000001</v>
      </c>
      <c r="P22">
        <v>103.5</v>
      </c>
      <c r="Q22">
        <v>13.7796</v>
      </c>
      <c r="R22">
        <v>36.453000000000003</v>
      </c>
      <c r="S22">
        <v>18.590499999999999</v>
      </c>
      <c r="T22">
        <v>0</v>
      </c>
      <c r="U22">
        <v>347.625</v>
      </c>
      <c r="V22">
        <v>15.464600000000001</v>
      </c>
      <c r="W22">
        <v>30.35</v>
      </c>
      <c r="X22">
        <v>147.515625</v>
      </c>
      <c r="Y22">
        <v>0</v>
      </c>
      <c r="Z22">
        <v>1.1000000000000001</v>
      </c>
      <c r="AA22">
        <v>0</v>
      </c>
      <c r="AB22">
        <v>17.329000000000001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39.729599999999998</v>
      </c>
      <c r="AH22">
        <v>70.172700000000006</v>
      </c>
      <c r="AI22">
        <v>0</v>
      </c>
      <c r="AJ22">
        <v>0</v>
      </c>
      <c r="AK22">
        <v>50.76</v>
      </c>
      <c r="AL22">
        <v>85.988</v>
      </c>
      <c r="AM22">
        <v>0</v>
      </c>
      <c r="AN22">
        <v>0.86085</v>
      </c>
      <c r="AO22">
        <v>20.58</v>
      </c>
      <c r="AP22">
        <v>12.169499999999999</v>
      </c>
      <c r="AQ22">
        <v>0</v>
      </c>
      <c r="AR22">
        <v>13.247999999999999</v>
      </c>
      <c r="AS22">
        <v>10.089</v>
      </c>
      <c r="AT22">
        <v>14.999991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2382.5185740000002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601.74680000000001</v>
      </c>
      <c r="L23">
        <v>352.402423</v>
      </c>
      <c r="M23">
        <v>92</v>
      </c>
      <c r="N23">
        <v>59.06</v>
      </c>
      <c r="O23">
        <v>123.66562500000001</v>
      </c>
      <c r="P23">
        <v>103.5</v>
      </c>
      <c r="Q23">
        <v>13.7796</v>
      </c>
      <c r="R23">
        <v>36.453000000000003</v>
      </c>
      <c r="S23">
        <v>18.590499999999999</v>
      </c>
      <c r="T23">
        <v>0</v>
      </c>
      <c r="U23">
        <v>347.625</v>
      </c>
      <c r="V23">
        <v>15.464600000000001</v>
      </c>
      <c r="W23">
        <v>30.35</v>
      </c>
      <c r="X23">
        <v>147.515625</v>
      </c>
      <c r="Y23">
        <v>0</v>
      </c>
      <c r="Z23">
        <v>1.1000000000000001</v>
      </c>
      <c r="AA23">
        <v>0</v>
      </c>
      <c r="AB23">
        <v>17.329000000000001</v>
      </c>
      <c r="AC23">
        <v>9.6778399999999998</v>
      </c>
      <c r="AD23">
        <v>18.494</v>
      </c>
      <c r="AE23">
        <v>49.436556000000003</v>
      </c>
      <c r="AF23">
        <v>8.8740000000000006</v>
      </c>
      <c r="AG23">
        <v>39.729599999999998</v>
      </c>
      <c r="AH23">
        <v>75.760000000000005</v>
      </c>
      <c r="AI23">
        <v>0</v>
      </c>
      <c r="AJ23">
        <v>0</v>
      </c>
      <c r="AK23">
        <v>50.76</v>
      </c>
      <c r="AL23">
        <v>85.988</v>
      </c>
      <c r="AM23">
        <v>0</v>
      </c>
      <c r="AN23">
        <v>0.86085</v>
      </c>
      <c r="AO23">
        <v>20.58</v>
      </c>
      <c r="AP23">
        <v>12.169499999999999</v>
      </c>
      <c r="AQ23">
        <v>0</v>
      </c>
      <c r="AR23">
        <v>13.247999999999999</v>
      </c>
      <c r="AS23">
        <v>10.089</v>
      </c>
      <c r="AT23">
        <v>14.999991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2376.07951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601.74680000000001</v>
      </c>
      <c r="L24">
        <v>350.79609699999997</v>
      </c>
      <c r="M24">
        <v>92</v>
      </c>
      <c r="N24">
        <v>59.06</v>
      </c>
      <c r="O24">
        <v>123.66562500000001</v>
      </c>
      <c r="P24">
        <v>103.5</v>
      </c>
      <c r="Q24">
        <v>13.7796</v>
      </c>
      <c r="R24">
        <v>36.453000000000003</v>
      </c>
      <c r="S24">
        <v>18.590499999999999</v>
      </c>
      <c r="T24">
        <v>0</v>
      </c>
      <c r="U24">
        <v>347.625</v>
      </c>
      <c r="V24">
        <v>15.464600000000001</v>
      </c>
      <c r="W24">
        <v>31.564</v>
      </c>
      <c r="X24">
        <v>147.515625</v>
      </c>
      <c r="Y24">
        <v>0</v>
      </c>
      <c r="Z24">
        <v>1.1000000000000001</v>
      </c>
      <c r="AA24">
        <v>0</v>
      </c>
      <c r="AB24">
        <v>17.329000000000001</v>
      </c>
      <c r="AC24">
        <v>9.6778399999999998</v>
      </c>
      <c r="AD24">
        <v>18.494</v>
      </c>
      <c r="AE24">
        <v>49.436556000000003</v>
      </c>
      <c r="AF24">
        <v>8.8740000000000006</v>
      </c>
      <c r="AG24">
        <v>39.729599999999998</v>
      </c>
      <c r="AH24">
        <v>75.760000000000005</v>
      </c>
      <c r="AI24">
        <v>0</v>
      </c>
      <c r="AJ24">
        <v>0</v>
      </c>
      <c r="AK24">
        <v>50.76</v>
      </c>
      <c r="AL24">
        <v>46.48</v>
      </c>
      <c r="AM24">
        <v>0</v>
      </c>
      <c r="AN24">
        <v>0.86085</v>
      </c>
      <c r="AO24">
        <v>20.58</v>
      </c>
      <c r="AP24">
        <v>12.169499999999999</v>
      </c>
      <c r="AQ24">
        <v>0</v>
      </c>
      <c r="AR24">
        <v>13.247999999999999</v>
      </c>
      <c r="AS24">
        <v>10.089</v>
      </c>
      <c r="AT24">
        <v>14.999991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3.16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2334.5091840000005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601.74680000000001</v>
      </c>
      <c r="L25">
        <v>354.95130699999999</v>
      </c>
      <c r="M25">
        <v>92</v>
      </c>
      <c r="N25">
        <v>59.06</v>
      </c>
      <c r="O25">
        <v>123.66562500000001</v>
      </c>
      <c r="P25">
        <v>103.5</v>
      </c>
      <c r="Q25">
        <v>13.7796</v>
      </c>
      <c r="R25">
        <v>36.453000000000003</v>
      </c>
      <c r="S25">
        <v>18.590499999999999</v>
      </c>
      <c r="T25">
        <v>0</v>
      </c>
      <c r="U25">
        <v>347.625</v>
      </c>
      <c r="V25">
        <v>15.464600000000001</v>
      </c>
      <c r="W25">
        <v>31.564</v>
      </c>
      <c r="X25">
        <v>147.515625</v>
      </c>
      <c r="Y25">
        <v>0</v>
      </c>
      <c r="Z25">
        <v>1.1000000000000001</v>
      </c>
      <c r="AA25">
        <v>0</v>
      </c>
      <c r="AB25">
        <v>19.995000000000001</v>
      </c>
      <c r="AC25">
        <v>9.6778399999999998</v>
      </c>
      <c r="AD25">
        <v>18.494</v>
      </c>
      <c r="AE25">
        <v>49.436556000000003</v>
      </c>
      <c r="AF25">
        <v>8.8740000000000006</v>
      </c>
      <c r="AG25">
        <v>39.729599999999998</v>
      </c>
      <c r="AH25">
        <v>75.760000000000005</v>
      </c>
      <c r="AI25">
        <v>0</v>
      </c>
      <c r="AJ25">
        <v>0</v>
      </c>
      <c r="AK25">
        <v>50.76</v>
      </c>
      <c r="AL25">
        <v>46.48</v>
      </c>
      <c r="AM25">
        <v>0</v>
      </c>
      <c r="AN25">
        <v>0.86085</v>
      </c>
      <c r="AO25">
        <v>20.58</v>
      </c>
      <c r="AP25">
        <v>12.169499999999999</v>
      </c>
      <c r="AQ25">
        <v>0</v>
      </c>
      <c r="AR25">
        <v>13.247999999999999</v>
      </c>
      <c r="AS25">
        <v>10.089</v>
      </c>
      <c r="AT25">
        <v>14.999991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2338.1703940000007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601.74680000000001</v>
      </c>
      <c r="L26">
        <v>356.88303300000001</v>
      </c>
      <c r="M26">
        <v>92</v>
      </c>
      <c r="N26">
        <v>59.06</v>
      </c>
      <c r="O26">
        <v>123.66562500000001</v>
      </c>
      <c r="P26">
        <v>103.5</v>
      </c>
      <c r="Q26">
        <v>13.7796</v>
      </c>
      <c r="R26">
        <v>36.453000000000003</v>
      </c>
      <c r="S26">
        <v>18.590499999999999</v>
      </c>
      <c r="T26">
        <v>0</v>
      </c>
      <c r="U26">
        <v>347.625</v>
      </c>
      <c r="V26">
        <v>15.464600000000001</v>
      </c>
      <c r="W26">
        <v>31.564</v>
      </c>
      <c r="X26">
        <v>147.515625</v>
      </c>
      <c r="Y26">
        <v>0</v>
      </c>
      <c r="Z26">
        <v>2.2000000000000002</v>
      </c>
      <c r="AA26">
        <v>8.9269999999999996</v>
      </c>
      <c r="AB26">
        <v>19.995000000000001</v>
      </c>
      <c r="AC26">
        <v>9.6778399999999998</v>
      </c>
      <c r="AD26">
        <v>18.494</v>
      </c>
      <c r="AE26">
        <v>49.436556000000003</v>
      </c>
      <c r="AF26">
        <v>8.8740000000000006</v>
      </c>
      <c r="AG26">
        <v>39.729599999999998</v>
      </c>
      <c r="AH26">
        <v>75.760000000000005</v>
      </c>
      <c r="AI26">
        <v>3.1825000000000001</v>
      </c>
      <c r="AJ26">
        <v>0</v>
      </c>
      <c r="AK26">
        <v>50.76</v>
      </c>
      <c r="AL26">
        <v>46.48</v>
      </c>
      <c r="AM26">
        <v>0</v>
      </c>
      <c r="AN26">
        <v>0.86085</v>
      </c>
      <c r="AO26">
        <v>20.58</v>
      </c>
      <c r="AP26">
        <v>12.169499999999999</v>
      </c>
      <c r="AQ26">
        <v>15.12</v>
      </c>
      <c r="AR26">
        <v>15.456</v>
      </c>
      <c r="AS26">
        <v>10.089</v>
      </c>
      <c r="AT26">
        <v>14.999991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2370.6396200000004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601.74680000000001</v>
      </c>
      <c r="L27">
        <v>300.42500000000001</v>
      </c>
      <c r="M27">
        <v>92</v>
      </c>
      <c r="N27">
        <v>59.06</v>
      </c>
      <c r="O27">
        <v>123.66562500000001</v>
      </c>
      <c r="P27">
        <v>103.13</v>
      </c>
      <c r="Q27">
        <v>13.7796</v>
      </c>
      <c r="R27">
        <v>36.453000000000003</v>
      </c>
      <c r="S27">
        <v>18.590499999999999</v>
      </c>
      <c r="T27">
        <v>0</v>
      </c>
      <c r="U27">
        <v>347.625</v>
      </c>
      <c r="V27">
        <v>15.464600000000001</v>
      </c>
      <c r="W27">
        <v>31.564</v>
      </c>
      <c r="X27">
        <v>147.515625</v>
      </c>
      <c r="Y27">
        <v>0</v>
      </c>
      <c r="Z27">
        <v>6.5208000000000004</v>
      </c>
      <c r="AA27">
        <v>13.983000000000001</v>
      </c>
      <c r="AB27">
        <v>19.995000000000001</v>
      </c>
      <c r="AC27">
        <v>9.6778399999999998</v>
      </c>
      <c r="AD27">
        <v>18.494</v>
      </c>
      <c r="AE27">
        <v>49.436556000000003</v>
      </c>
      <c r="AF27">
        <v>8.8740000000000006</v>
      </c>
      <c r="AG27">
        <v>39.729599999999998</v>
      </c>
      <c r="AH27">
        <v>75.760000000000005</v>
      </c>
      <c r="AI27">
        <v>14.003</v>
      </c>
      <c r="AJ27">
        <v>0</v>
      </c>
      <c r="AK27">
        <v>50.76</v>
      </c>
      <c r="AL27">
        <v>46.48</v>
      </c>
      <c r="AM27">
        <v>0</v>
      </c>
      <c r="AN27">
        <v>0.86085</v>
      </c>
      <c r="AO27">
        <v>20.58</v>
      </c>
      <c r="AP27">
        <v>12.169499999999999</v>
      </c>
      <c r="AQ27">
        <v>31.122</v>
      </c>
      <c r="AR27">
        <v>48.576000000000001</v>
      </c>
      <c r="AS27">
        <v>32.284799999999997</v>
      </c>
      <c r="AT27">
        <v>14.999991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2405.3266870000007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601.74680000000001</v>
      </c>
      <c r="L28">
        <v>300.42500000000001</v>
      </c>
      <c r="M28">
        <v>92</v>
      </c>
      <c r="N28">
        <v>59.06</v>
      </c>
      <c r="O28">
        <v>123.66562500000001</v>
      </c>
      <c r="P28">
        <v>103.13</v>
      </c>
      <c r="Q28">
        <v>13.7796</v>
      </c>
      <c r="R28">
        <v>36.453000000000003</v>
      </c>
      <c r="S28">
        <v>18.590499999999999</v>
      </c>
      <c r="T28">
        <v>0</v>
      </c>
      <c r="U28">
        <v>347.625</v>
      </c>
      <c r="V28">
        <v>15.464600000000001</v>
      </c>
      <c r="W28">
        <v>31.564</v>
      </c>
      <c r="X28">
        <v>147.515625</v>
      </c>
      <c r="Y28">
        <v>0</v>
      </c>
      <c r="Z28">
        <v>19.6614</v>
      </c>
      <c r="AA28">
        <v>28.045000000000002</v>
      </c>
      <c r="AB28">
        <v>19.995000000000001</v>
      </c>
      <c r="AC28">
        <v>9.6778399999999998</v>
      </c>
      <c r="AD28">
        <v>18.494</v>
      </c>
      <c r="AE28">
        <v>49.436556000000003</v>
      </c>
      <c r="AF28">
        <v>8.8740000000000006</v>
      </c>
      <c r="AG28">
        <v>39.729599999999998</v>
      </c>
      <c r="AH28">
        <v>75.760000000000005</v>
      </c>
      <c r="AI28">
        <v>14.003</v>
      </c>
      <c r="AJ28">
        <v>0</v>
      </c>
      <c r="AK28">
        <v>50.76</v>
      </c>
      <c r="AL28">
        <v>46.48</v>
      </c>
      <c r="AM28">
        <v>0</v>
      </c>
      <c r="AN28">
        <v>0.86085</v>
      </c>
      <c r="AO28">
        <v>20.58</v>
      </c>
      <c r="AP28">
        <v>12.169499999999999</v>
      </c>
      <c r="AQ28">
        <v>31.122</v>
      </c>
      <c r="AR28">
        <v>48.576000000000001</v>
      </c>
      <c r="AS28">
        <v>32.284799999999997</v>
      </c>
      <c r="AT28">
        <v>14.999991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2432.5292870000007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601.74680000000001</v>
      </c>
      <c r="L29">
        <v>350.42500000000001</v>
      </c>
      <c r="M29">
        <v>92</v>
      </c>
      <c r="N29">
        <v>59.06</v>
      </c>
      <c r="O29">
        <v>123.66562500000001</v>
      </c>
      <c r="P29">
        <v>103.13</v>
      </c>
      <c r="Q29">
        <v>13.7796</v>
      </c>
      <c r="R29">
        <v>36.453000000000003</v>
      </c>
      <c r="S29">
        <v>18.590499999999999</v>
      </c>
      <c r="T29">
        <v>0</v>
      </c>
      <c r="U29">
        <v>347.625</v>
      </c>
      <c r="V29">
        <v>15.464600000000001</v>
      </c>
      <c r="W29">
        <v>31.564</v>
      </c>
      <c r="X29">
        <v>147.515625</v>
      </c>
      <c r="Y29">
        <v>0</v>
      </c>
      <c r="Z29">
        <v>19.6614</v>
      </c>
      <c r="AA29">
        <v>28.045000000000002</v>
      </c>
      <c r="AB29">
        <v>19.995000000000001</v>
      </c>
      <c r="AC29">
        <v>9.6778399999999998</v>
      </c>
      <c r="AD29">
        <v>18.494</v>
      </c>
      <c r="AE29">
        <v>49.436556000000003</v>
      </c>
      <c r="AF29">
        <v>8.8740000000000006</v>
      </c>
      <c r="AG29">
        <v>39.729599999999998</v>
      </c>
      <c r="AH29">
        <v>75.760000000000005</v>
      </c>
      <c r="AI29">
        <v>14.003</v>
      </c>
      <c r="AJ29">
        <v>0</v>
      </c>
      <c r="AK29">
        <v>50.76</v>
      </c>
      <c r="AL29">
        <v>46.48</v>
      </c>
      <c r="AM29">
        <v>0</v>
      </c>
      <c r="AN29">
        <v>0.86085</v>
      </c>
      <c r="AO29">
        <v>20.58</v>
      </c>
      <c r="AP29">
        <v>12.169499999999999</v>
      </c>
      <c r="AQ29">
        <v>31.122</v>
      </c>
      <c r="AR29">
        <v>13.247999999999999</v>
      </c>
      <c r="AS29">
        <v>32.284799999999997</v>
      </c>
      <c r="AT29">
        <v>14.999991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2447.2012870000008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601.74680000000001</v>
      </c>
      <c r="L30">
        <v>370.42500000000001</v>
      </c>
      <c r="M30">
        <v>92</v>
      </c>
      <c r="N30">
        <v>59.06</v>
      </c>
      <c r="O30">
        <v>123.66562500000001</v>
      </c>
      <c r="P30">
        <v>103.13</v>
      </c>
      <c r="Q30">
        <v>13.7796</v>
      </c>
      <c r="R30">
        <v>36.453000000000003</v>
      </c>
      <c r="S30">
        <v>18.590499999999999</v>
      </c>
      <c r="T30">
        <v>0</v>
      </c>
      <c r="U30">
        <v>347.625</v>
      </c>
      <c r="V30">
        <v>15.464600000000001</v>
      </c>
      <c r="W30">
        <v>31.564</v>
      </c>
      <c r="X30">
        <v>147.515625</v>
      </c>
      <c r="Y30">
        <v>0</v>
      </c>
      <c r="Z30">
        <v>19.6614</v>
      </c>
      <c r="AA30">
        <v>28.045000000000002</v>
      </c>
      <c r="AB30">
        <v>19.995000000000001</v>
      </c>
      <c r="AC30">
        <v>9.6778399999999998</v>
      </c>
      <c r="AD30">
        <v>18.494</v>
      </c>
      <c r="AE30">
        <v>49.436556000000003</v>
      </c>
      <c r="AF30">
        <v>8.8740000000000006</v>
      </c>
      <c r="AG30">
        <v>39.729599999999998</v>
      </c>
      <c r="AH30">
        <v>75.760000000000005</v>
      </c>
      <c r="AI30">
        <v>3.1825000000000001</v>
      </c>
      <c r="AJ30">
        <v>0</v>
      </c>
      <c r="AK30">
        <v>50.76</v>
      </c>
      <c r="AL30">
        <v>46.48</v>
      </c>
      <c r="AM30">
        <v>0</v>
      </c>
      <c r="AN30">
        <v>0.86085</v>
      </c>
      <c r="AO30">
        <v>20.58</v>
      </c>
      <c r="AP30">
        <v>12.169499999999999</v>
      </c>
      <c r="AQ30">
        <v>31.122</v>
      </c>
      <c r="AR30">
        <v>13.247999999999999</v>
      </c>
      <c r="AS30">
        <v>32.284799999999997</v>
      </c>
      <c r="AT30">
        <v>14.999991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2456.3807870000005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601.74680000000001</v>
      </c>
      <c r="L31">
        <v>356.88303300000001</v>
      </c>
      <c r="M31">
        <v>92</v>
      </c>
      <c r="N31">
        <v>59.06</v>
      </c>
      <c r="O31">
        <v>123.66562500000001</v>
      </c>
      <c r="P31">
        <v>103.13</v>
      </c>
      <c r="Q31">
        <v>13.7796</v>
      </c>
      <c r="R31">
        <v>36.453000000000003</v>
      </c>
      <c r="S31">
        <v>18.590499999999999</v>
      </c>
      <c r="T31">
        <v>0</v>
      </c>
      <c r="U31">
        <v>347.625</v>
      </c>
      <c r="V31">
        <v>15.464600000000001</v>
      </c>
      <c r="W31">
        <v>32.170999999999999</v>
      </c>
      <c r="X31">
        <v>147.515625</v>
      </c>
      <c r="Y31">
        <v>0</v>
      </c>
      <c r="Z31">
        <v>19.6614</v>
      </c>
      <c r="AA31">
        <v>28.045000000000002</v>
      </c>
      <c r="AB31">
        <v>19.995000000000001</v>
      </c>
      <c r="AC31">
        <v>9.6778399999999998</v>
      </c>
      <c r="AD31">
        <v>18.494</v>
      </c>
      <c r="AE31">
        <v>49.436556000000003</v>
      </c>
      <c r="AF31">
        <v>8.8740000000000006</v>
      </c>
      <c r="AG31">
        <v>39.729599999999998</v>
      </c>
      <c r="AH31">
        <v>75.760000000000005</v>
      </c>
      <c r="AI31">
        <v>3.1825000000000001</v>
      </c>
      <c r="AJ31">
        <v>0</v>
      </c>
      <c r="AK31">
        <v>50.76</v>
      </c>
      <c r="AL31">
        <v>46.48</v>
      </c>
      <c r="AM31">
        <v>0</v>
      </c>
      <c r="AN31">
        <v>0.86085</v>
      </c>
      <c r="AO31">
        <v>20.58</v>
      </c>
      <c r="AP31">
        <v>12.169499999999999</v>
      </c>
      <c r="AQ31">
        <v>15.561</v>
      </c>
      <c r="AR31">
        <v>13.247999999999999</v>
      </c>
      <c r="AS31">
        <v>13.452</v>
      </c>
      <c r="AT31">
        <v>14.999991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11.7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2420.7520200000008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601.74680000000001</v>
      </c>
      <c r="L32">
        <v>356.88303300000001</v>
      </c>
      <c r="M32">
        <v>92</v>
      </c>
      <c r="N32">
        <v>59.06</v>
      </c>
      <c r="O32">
        <v>123.66562500000001</v>
      </c>
      <c r="P32">
        <v>103.13</v>
      </c>
      <c r="Q32">
        <v>13.7796</v>
      </c>
      <c r="R32">
        <v>36.453000000000003</v>
      </c>
      <c r="S32">
        <v>18.590499999999999</v>
      </c>
      <c r="T32">
        <v>0</v>
      </c>
      <c r="U32">
        <v>347.625</v>
      </c>
      <c r="V32">
        <v>15.464600000000001</v>
      </c>
      <c r="W32">
        <v>32.170999999999999</v>
      </c>
      <c r="X32">
        <v>147.515625</v>
      </c>
      <c r="Y32">
        <v>0</v>
      </c>
      <c r="Z32">
        <v>19.6614</v>
      </c>
      <c r="AA32">
        <v>28.045000000000002</v>
      </c>
      <c r="AB32">
        <v>19.995000000000001</v>
      </c>
      <c r="AC32">
        <v>9.6778399999999998</v>
      </c>
      <c r="AD32">
        <v>18.494</v>
      </c>
      <c r="AE32">
        <v>49.436556000000003</v>
      </c>
      <c r="AF32">
        <v>8.8740000000000006</v>
      </c>
      <c r="AG32">
        <v>39.729599999999998</v>
      </c>
      <c r="AH32">
        <v>75.760000000000005</v>
      </c>
      <c r="AI32">
        <v>3.1825000000000001</v>
      </c>
      <c r="AJ32">
        <v>0</v>
      </c>
      <c r="AK32">
        <v>50.76</v>
      </c>
      <c r="AL32">
        <v>46.48</v>
      </c>
      <c r="AM32">
        <v>0</v>
      </c>
      <c r="AN32">
        <v>0.86085</v>
      </c>
      <c r="AO32">
        <v>20.58</v>
      </c>
      <c r="AP32">
        <v>12.169499999999999</v>
      </c>
      <c r="AQ32">
        <v>0</v>
      </c>
      <c r="AR32">
        <v>13.247999999999999</v>
      </c>
      <c r="AS32">
        <v>10.089</v>
      </c>
      <c r="AT32">
        <v>14.999991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26.13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2416.2580200000007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564.40890000000002</v>
      </c>
      <c r="L33">
        <v>355.57320700000002</v>
      </c>
      <c r="M33">
        <v>92</v>
      </c>
      <c r="N33">
        <v>59.06</v>
      </c>
      <c r="O33">
        <v>123.66562500000001</v>
      </c>
      <c r="P33">
        <v>103.13</v>
      </c>
      <c r="Q33">
        <v>9</v>
      </c>
      <c r="R33">
        <v>36.453000000000003</v>
      </c>
      <c r="S33">
        <v>12</v>
      </c>
      <c r="T33">
        <v>0</v>
      </c>
      <c r="U33">
        <v>347.625</v>
      </c>
      <c r="V33">
        <v>15.464600000000001</v>
      </c>
      <c r="W33">
        <v>32.170999999999999</v>
      </c>
      <c r="X33">
        <v>147.515625</v>
      </c>
      <c r="Y33">
        <v>0</v>
      </c>
      <c r="Z33">
        <v>6.5780000000000003</v>
      </c>
      <c r="AA33">
        <v>28.045000000000002</v>
      </c>
      <c r="AB33">
        <v>19.995000000000001</v>
      </c>
      <c r="AC33">
        <v>9.6778399999999998</v>
      </c>
      <c r="AD33">
        <v>18.494</v>
      </c>
      <c r="AE33">
        <v>49.436556000000003</v>
      </c>
      <c r="AF33">
        <v>8.8740000000000006</v>
      </c>
      <c r="AG33">
        <v>39.729599999999998</v>
      </c>
      <c r="AH33">
        <v>85.23</v>
      </c>
      <c r="AI33">
        <v>16.548999999999999</v>
      </c>
      <c r="AJ33">
        <v>0</v>
      </c>
      <c r="AK33">
        <v>50.76</v>
      </c>
      <c r="AL33">
        <v>46.48</v>
      </c>
      <c r="AM33">
        <v>0</v>
      </c>
      <c r="AN33">
        <v>0.86085</v>
      </c>
      <c r="AO33">
        <v>20.58</v>
      </c>
      <c r="AP33">
        <v>12.169499999999999</v>
      </c>
      <c r="AQ33">
        <v>0</v>
      </c>
      <c r="AR33">
        <v>13.247999999999999</v>
      </c>
      <c r="AS33">
        <v>10.089</v>
      </c>
      <c r="AT33">
        <v>14.999991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36.6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2386.4632940000001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519.40890000000002</v>
      </c>
      <c r="L34">
        <v>356.92825800000003</v>
      </c>
      <c r="M34">
        <v>92</v>
      </c>
      <c r="N34">
        <v>59.06</v>
      </c>
      <c r="O34">
        <v>123.66562500000001</v>
      </c>
      <c r="P34">
        <v>103.13</v>
      </c>
      <c r="Q34">
        <v>9</v>
      </c>
      <c r="R34">
        <v>36.453000000000003</v>
      </c>
      <c r="S34">
        <v>12</v>
      </c>
      <c r="T34">
        <v>0</v>
      </c>
      <c r="U34">
        <v>347.625</v>
      </c>
      <c r="V34">
        <v>15.464600000000001</v>
      </c>
      <c r="W34">
        <v>32.170999999999999</v>
      </c>
      <c r="X34">
        <v>147.515625</v>
      </c>
      <c r="Y34">
        <v>0</v>
      </c>
      <c r="Z34">
        <v>6.5208000000000004</v>
      </c>
      <c r="AA34">
        <v>28.045000000000002</v>
      </c>
      <c r="AB34">
        <v>19.995000000000001</v>
      </c>
      <c r="AC34">
        <v>9.6778399999999998</v>
      </c>
      <c r="AD34">
        <v>18.494</v>
      </c>
      <c r="AE34">
        <v>49.436556000000003</v>
      </c>
      <c r="AF34">
        <v>8.8740000000000006</v>
      </c>
      <c r="AG34">
        <v>39.729599999999998</v>
      </c>
      <c r="AH34">
        <v>85.23</v>
      </c>
      <c r="AI34">
        <v>16.548999999999999</v>
      </c>
      <c r="AJ34">
        <v>0</v>
      </c>
      <c r="AK34">
        <v>50.76</v>
      </c>
      <c r="AL34">
        <v>46.48</v>
      </c>
      <c r="AM34">
        <v>0</v>
      </c>
      <c r="AN34">
        <v>0.86085</v>
      </c>
      <c r="AO34">
        <v>20.58</v>
      </c>
      <c r="AP34">
        <v>12.169499999999999</v>
      </c>
      <c r="AQ34">
        <v>0</v>
      </c>
      <c r="AR34">
        <v>13.247999999999999</v>
      </c>
      <c r="AS34">
        <v>10.089</v>
      </c>
      <c r="AT34">
        <v>14.999991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2352.4611450000002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480</v>
      </c>
      <c r="L35">
        <v>353.45824499999998</v>
      </c>
      <c r="M35">
        <v>92</v>
      </c>
      <c r="N35">
        <v>59.06</v>
      </c>
      <c r="O35">
        <v>123.66562500000001</v>
      </c>
      <c r="P35">
        <v>103.13</v>
      </c>
      <c r="Q35">
        <v>9</v>
      </c>
      <c r="R35">
        <v>32.005757000000003</v>
      </c>
      <c r="S35">
        <v>12</v>
      </c>
      <c r="T35">
        <v>0</v>
      </c>
      <c r="U35">
        <v>347.625</v>
      </c>
      <c r="V35">
        <v>15.464600000000001</v>
      </c>
      <c r="W35">
        <v>33.384999999999998</v>
      </c>
      <c r="X35">
        <v>147.515625</v>
      </c>
      <c r="Y35">
        <v>0</v>
      </c>
      <c r="Z35">
        <v>6.5208000000000004</v>
      </c>
      <c r="AA35">
        <v>28.045000000000002</v>
      </c>
      <c r="AB35">
        <v>19.995000000000001</v>
      </c>
      <c r="AC35">
        <v>9.6778399999999998</v>
      </c>
      <c r="AD35">
        <v>18.494</v>
      </c>
      <c r="AE35">
        <v>49.436556000000003</v>
      </c>
      <c r="AF35">
        <v>8.8740000000000006</v>
      </c>
      <c r="AG35">
        <v>39.729599999999998</v>
      </c>
      <c r="AH35">
        <v>85.23</v>
      </c>
      <c r="AI35">
        <v>16.548999999999999</v>
      </c>
      <c r="AJ35">
        <v>0</v>
      </c>
      <c r="AK35">
        <v>50.76</v>
      </c>
      <c r="AL35">
        <v>46.48</v>
      </c>
      <c r="AM35">
        <v>0</v>
      </c>
      <c r="AN35">
        <v>0.86085</v>
      </c>
      <c r="AO35">
        <v>20.58</v>
      </c>
      <c r="AP35">
        <v>12.169499999999999</v>
      </c>
      <c r="AQ35">
        <v>0</v>
      </c>
      <c r="AR35">
        <v>15.456</v>
      </c>
      <c r="AS35">
        <v>10.089</v>
      </c>
      <c r="AT35">
        <v>14.999991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59.6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2321.8569889999999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460</v>
      </c>
      <c r="L36">
        <v>353.45824499999998</v>
      </c>
      <c r="M36">
        <v>92</v>
      </c>
      <c r="N36">
        <v>59.06</v>
      </c>
      <c r="O36">
        <v>123.66562500000001</v>
      </c>
      <c r="P36">
        <v>103.13</v>
      </c>
      <c r="Q36">
        <v>9.2602740000000008</v>
      </c>
      <c r="R36">
        <v>30.447700000000001</v>
      </c>
      <c r="S36">
        <v>12</v>
      </c>
      <c r="T36">
        <v>0</v>
      </c>
      <c r="U36">
        <v>347.625</v>
      </c>
      <c r="V36">
        <v>15.464600000000001</v>
      </c>
      <c r="W36">
        <v>33.384999999999998</v>
      </c>
      <c r="X36">
        <v>147.515625</v>
      </c>
      <c r="Y36">
        <v>0</v>
      </c>
      <c r="Z36">
        <v>6.5208000000000004</v>
      </c>
      <c r="AA36">
        <v>13.983000000000001</v>
      </c>
      <c r="AB36">
        <v>19.995000000000001</v>
      </c>
      <c r="AC36">
        <v>9.6778399999999998</v>
      </c>
      <c r="AD36">
        <v>18.494</v>
      </c>
      <c r="AE36">
        <v>49.436556000000003</v>
      </c>
      <c r="AF36">
        <v>8.8740000000000006</v>
      </c>
      <c r="AG36">
        <v>39.729599999999998</v>
      </c>
      <c r="AH36">
        <v>85.23</v>
      </c>
      <c r="AI36">
        <v>16.548999999999999</v>
      </c>
      <c r="AJ36">
        <v>0</v>
      </c>
      <c r="AK36">
        <v>50.76</v>
      </c>
      <c r="AL36">
        <v>46.48</v>
      </c>
      <c r="AM36">
        <v>0</v>
      </c>
      <c r="AN36">
        <v>0.86085</v>
      </c>
      <c r="AO36">
        <v>20.58</v>
      </c>
      <c r="AP36">
        <v>12.169499999999999</v>
      </c>
      <c r="AQ36">
        <v>0</v>
      </c>
      <c r="AR36">
        <v>15.456</v>
      </c>
      <c r="AS36">
        <v>10.089</v>
      </c>
      <c r="AT36">
        <v>14.999991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2303.6972060000003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430</v>
      </c>
      <c r="L37">
        <v>353.45824499999998</v>
      </c>
      <c r="M37">
        <v>92</v>
      </c>
      <c r="N37">
        <v>59.06</v>
      </c>
      <c r="O37">
        <v>123.66562500000001</v>
      </c>
      <c r="P37">
        <v>103.13</v>
      </c>
      <c r="Q37">
        <v>9.2602740000000008</v>
      </c>
      <c r="R37">
        <v>30.447700000000001</v>
      </c>
      <c r="S37">
        <v>12</v>
      </c>
      <c r="T37">
        <v>0</v>
      </c>
      <c r="U37">
        <v>348.92099999999999</v>
      </c>
      <c r="V37">
        <v>9.1045999999999996</v>
      </c>
      <c r="W37">
        <v>24.664899999999999</v>
      </c>
      <c r="X37">
        <v>147.515625</v>
      </c>
      <c r="Y37">
        <v>0</v>
      </c>
      <c r="Z37">
        <v>6.5208000000000004</v>
      </c>
      <c r="AA37">
        <v>13.983000000000001</v>
      </c>
      <c r="AB37">
        <v>19.995000000000001</v>
      </c>
      <c r="AC37">
        <v>9.6778399999999998</v>
      </c>
      <c r="AD37">
        <v>18.494</v>
      </c>
      <c r="AE37">
        <v>49.436556000000003</v>
      </c>
      <c r="AF37">
        <v>8.8740000000000006</v>
      </c>
      <c r="AG37">
        <v>39.729599999999998</v>
      </c>
      <c r="AH37">
        <v>85.23</v>
      </c>
      <c r="AI37">
        <v>16.548999999999999</v>
      </c>
      <c r="AJ37">
        <v>0</v>
      </c>
      <c r="AK37">
        <v>50.76</v>
      </c>
      <c r="AL37">
        <v>46.48</v>
      </c>
      <c r="AM37">
        <v>0</v>
      </c>
      <c r="AN37">
        <v>0.86085</v>
      </c>
      <c r="AO37">
        <v>20.58</v>
      </c>
      <c r="AP37">
        <v>12.169499999999999</v>
      </c>
      <c r="AQ37">
        <v>0</v>
      </c>
      <c r="AR37">
        <v>48.576000000000001</v>
      </c>
      <c r="AS37">
        <v>10.089</v>
      </c>
      <c r="AT37">
        <v>14.999991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2293.0331059999999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415</v>
      </c>
      <c r="L38">
        <v>353.45824499999998</v>
      </c>
      <c r="M38">
        <v>92</v>
      </c>
      <c r="N38">
        <v>59.06</v>
      </c>
      <c r="O38">
        <v>123.66562500000001</v>
      </c>
      <c r="P38">
        <v>103.13</v>
      </c>
      <c r="Q38">
        <v>9.2602740000000008</v>
      </c>
      <c r="R38">
        <v>30.447700000000001</v>
      </c>
      <c r="S38">
        <v>12.65446</v>
      </c>
      <c r="T38">
        <v>0</v>
      </c>
      <c r="U38">
        <v>348.97500000000002</v>
      </c>
      <c r="V38">
        <v>9.1045999999999996</v>
      </c>
      <c r="W38">
        <v>24.664899999999999</v>
      </c>
      <c r="X38">
        <v>147.515625</v>
      </c>
      <c r="Y38">
        <v>0</v>
      </c>
      <c r="Z38">
        <v>6.5208000000000004</v>
      </c>
      <c r="AA38">
        <v>11.85</v>
      </c>
      <c r="AB38">
        <v>19.995000000000001</v>
      </c>
      <c r="AC38">
        <v>9.6778399999999998</v>
      </c>
      <c r="AD38">
        <v>18.494</v>
      </c>
      <c r="AE38">
        <v>49.436556000000003</v>
      </c>
      <c r="AF38">
        <v>8.8740000000000006</v>
      </c>
      <c r="AG38">
        <v>39.729599999999998</v>
      </c>
      <c r="AH38">
        <v>85.23</v>
      </c>
      <c r="AI38">
        <v>16.548999999999999</v>
      </c>
      <c r="AJ38">
        <v>0</v>
      </c>
      <c r="AK38">
        <v>50.76</v>
      </c>
      <c r="AL38">
        <v>46.48</v>
      </c>
      <c r="AM38">
        <v>0</v>
      </c>
      <c r="AN38">
        <v>0.86085</v>
      </c>
      <c r="AO38">
        <v>20.58</v>
      </c>
      <c r="AP38">
        <v>12.169499999999999</v>
      </c>
      <c r="AQ38">
        <v>0</v>
      </c>
      <c r="AR38">
        <v>48.576000000000001</v>
      </c>
      <c r="AS38">
        <v>10.089</v>
      </c>
      <c r="AT38">
        <v>14.999991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2276.6085659999999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435</v>
      </c>
      <c r="L39">
        <v>353.45824499999998</v>
      </c>
      <c r="M39">
        <v>92</v>
      </c>
      <c r="N39">
        <v>59.06</v>
      </c>
      <c r="O39">
        <v>123.66562500000001</v>
      </c>
      <c r="P39">
        <v>103.13</v>
      </c>
      <c r="Q39">
        <v>11.912471999999999</v>
      </c>
      <c r="R39">
        <v>30.447700000000001</v>
      </c>
      <c r="S39">
        <v>14.207609</v>
      </c>
      <c r="T39">
        <v>0</v>
      </c>
      <c r="U39">
        <v>348.97500000000002</v>
      </c>
      <c r="V39">
        <v>9.1045999999999996</v>
      </c>
      <c r="W39">
        <v>24.664899999999999</v>
      </c>
      <c r="X39">
        <v>147.515625</v>
      </c>
      <c r="Y39">
        <v>0</v>
      </c>
      <c r="Z39">
        <v>6.5208000000000004</v>
      </c>
      <c r="AA39">
        <v>11.06</v>
      </c>
      <c r="AB39">
        <v>19.995000000000001</v>
      </c>
      <c r="AC39">
        <v>0</v>
      </c>
      <c r="AD39">
        <v>18.494</v>
      </c>
      <c r="AE39">
        <v>49.436556000000003</v>
      </c>
      <c r="AF39">
        <v>8.8740000000000006</v>
      </c>
      <c r="AG39">
        <v>39.729599999999998</v>
      </c>
      <c r="AH39">
        <v>85.23</v>
      </c>
      <c r="AI39">
        <v>14.003</v>
      </c>
      <c r="AJ39">
        <v>0</v>
      </c>
      <c r="AK39">
        <v>50.76</v>
      </c>
      <c r="AL39">
        <v>46.48</v>
      </c>
      <c r="AM39">
        <v>0</v>
      </c>
      <c r="AN39">
        <v>0.86085</v>
      </c>
      <c r="AO39">
        <v>20.58</v>
      </c>
      <c r="AP39">
        <v>12.169499999999999</v>
      </c>
      <c r="AQ39">
        <v>0</v>
      </c>
      <c r="AR39">
        <v>13.247999999999999</v>
      </c>
      <c r="AS39">
        <v>32.284799999999997</v>
      </c>
      <c r="AT39">
        <v>14.999991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2274.6678729999999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454.40890000000002</v>
      </c>
      <c r="L40">
        <v>355.08024499999999</v>
      </c>
      <c r="M40">
        <v>92</v>
      </c>
      <c r="N40">
        <v>59.06</v>
      </c>
      <c r="O40">
        <v>123.66562500000001</v>
      </c>
      <c r="P40">
        <v>103.13</v>
      </c>
      <c r="Q40">
        <v>11.912471999999999</v>
      </c>
      <c r="R40">
        <v>36.453000000000003</v>
      </c>
      <c r="S40">
        <v>14.207609</v>
      </c>
      <c r="T40">
        <v>0</v>
      </c>
      <c r="U40">
        <v>348.97500000000002</v>
      </c>
      <c r="V40">
        <v>11.498849999999999</v>
      </c>
      <c r="W40">
        <v>29.908999999999999</v>
      </c>
      <c r="X40">
        <v>147.515625</v>
      </c>
      <c r="Y40">
        <v>0</v>
      </c>
      <c r="Z40">
        <v>6.5208000000000004</v>
      </c>
      <c r="AA40">
        <v>9.5589999999999993</v>
      </c>
      <c r="AB40">
        <v>17.329000000000001</v>
      </c>
      <c r="AC40">
        <v>0</v>
      </c>
      <c r="AD40">
        <v>18.494</v>
      </c>
      <c r="AE40">
        <v>49.436556000000003</v>
      </c>
      <c r="AF40">
        <v>8.8740000000000006</v>
      </c>
      <c r="AG40">
        <v>39.729599999999998</v>
      </c>
      <c r="AH40">
        <v>85.23</v>
      </c>
      <c r="AI40">
        <v>14.003</v>
      </c>
      <c r="AJ40">
        <v>0</v>
      </c>
      <c r="AK40">
        <v>50.76</v>
      </c>
      <c r="AL40">
        <v>46.48</v>
      </c>
      <c r="AM40">
        <v>0</v>
      </c>
      <c r="AN40">
        <v>0.86085</v>
      </c>
      <c r="AO40">
        <v>20.58</v>
      </c>
      <c r="AP40">
        <v>12.169499999999999</v>
      </c>
      <c r="AQ40">
        <v>0</v>
      </c>
      <c r="AR40">
        <v>13.247999999999999</v>
      </c>
      <c r="AS40">
        <v>32.284799999999997</v>
      </c>
      <c r="AT40">
        <v>14.999991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2305.1754230000001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479.40890000000002</v>
      </c>
      <c r="L41">
        <v>356.37449099999998</v>
      </c>
      <c r="M41">
        <v>92</v>
      </c>
      <c r="N41">
        <v>59.06</v>
      </c>
      <c r="O41">
        <v>123.66562500000001</v>
      </c>
      <c r="P41">
        <v>103.13</v>
      </c>
      <c r="Q41">
        <v>11.912471999999999</v>
      </c>
      <c r="R41">
        <v>36.453000000000003</v>
      </c>
      <c r="S41">
        <v>14.207609</v>
      </c>
      <c r="T41">
        <v>0</v>
      </c>
      <c r="U41">
        <v>348.97500000000002</v>
      </c>
      <c r="V41">
        <v>15.464600000000001</v>
      </c>
      <c r="W41">
        <v>29.908999999999999</v>
      </c>
      <c r="X41">
        <v>147.515625</v>
      </c>
      <c r="Y41">
        <v>0</v>
      </c>
      <c r="Z41">
        <v>6.5208000000000004</v>
      </c>
      <c r="AA41">
        <v>0</v>
      </c>
      <c r="AB41">
        <v>17.329000000000001</v>
      </c>
      <c r="AC41">
        <v>0</v>
      </c>
      <c r="AD41">
        <v>18.494</v>
      </c>
      <c r="AE41">
        <v>49.436556000000003</v>
      </c>
      <c r="AF41">
        <v>8.8740000000000006</v>
      </c>
      <c r="AG41">
        <v>39.729599999999998</v>
      </c>
      <c r="AH41">
        <v>85.23</v>
      </c>
      <c r="AI41">
        <v>3.1825000000000001</v>
      </c>
      <c r="AJ41">
        <v>0</v>
      </c>
      <c r="AK41">
        <v>50.76</v>
      </c>
      <c r="AL41">
        <v>48.804000000000002</v>
      </c>
      <c r="AM41">
        <v>0</v>
      </c>
      <c r="AN41">
        <v>0.86085</v>
      </c>
      <c r="AO41">
        <v>20.58</v>
      </c>
      <c r="AP41">
        <v>12.169499999999999</v>
      </c>
      <c r="AQ41">
        <v>0</v>
      </c>
      <c r="AR41">
        <v>13.247999999999999</v>
      </c>
      <c r="AS41">
        <v>10.089</v>
      </c>
      <c r="AT41">
        <v>14.999991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2295.1841190000005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494.40890000000002</v>
      </c>
      <c r="L42">
        <v>376</v>
      </c>
      <c r="M42">
        <v>92</v>
      </c>
      <c r="N42">
        <v>59.06</v>
      </c>
      <c r="O42">
        <v>123.66562500000001</v>
      </c>
      <c r="P42">
        <v>103.13</v>
      </c>
      <c r="Q42">
        <v>11.912471999999999</v>
      </c>
      <c r="R42">
        <v>36.453000000000003</v>
      </c>
      <c r="S42">
        <v>14.207609</v>
      </c>
      <c r="T42">
        <v>0</v>
      </c>
      <c r="U42">
        <v>348.97500000000002</v>
      </c>
      <c r="V42">
        <v>15.464600000000001</v>
      </c>
      <c r="W42">
        <v>29.908999999999999</v>
      </c>
      <c r="X42">
        <v>147.515625</v>
      </c>
      <c r="Y42">
        <v>0</v>
      </c>
      <c r="Z42">
        <v>6.5208000000000004</v>
      </c>
      <c r="AA42">
        <v>0</v>
      </c>
      <c r="AB42">
        <v>3.5991</v>
      </c>
      <c r="AC42">
        <v>0</v>
      </c>
      <c r="AD42">
        <v>18.494</v>
      </c>
      <c r="AE42">
        <v>49.436556000000003</v>
      </c>
      <c r="AF42">
        <v>8.8740000000000006</v>
      </c>
      <c r="AG42">
        <v>39.729599999999998</v>
      </c>
      <c r="AH42">
        <v>85.23</v>
      </c>
      <c r="AI42">
        <v>3.1825000000000001</v>
      </c>
      <c r="AJ42">
        <v>0</v>
      </c>
      <c r="AK42">
        <v>50.76</v>
      </c>
      <c r="AL42">
        <v>48.804000000000002</v>
      </c>
      <c r="AM42">
        <v>0</v>
      </c>
      <c r="AN42">
        <v>0.86085</v>
      </c>
      <c r="AO42">
        <v>20.58</v>
      </c>
      <c r="AP42">
        <v>12.169499999999999</v>
      </c>
      <c r="AQ42">
        <v>0</v>
      </c>
      <c r="AR42">
        <v>13.247999999999999</v>
      </c>
      <c r="AS42">
        <v>10.089</v>
      </c>
      <c r="AT42">
        <v>14.999991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2316.0797280000002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504.40890000000002</v>
      </c>
      <c r="L43">
        <v>399</v>
      </c>
      <c r="M43">
        <v>92</v>
      </c>
      <c r="N43">
        <v>59.06</v>
      </c>
      <c r="O43">
        <v>123.66562500000001</v>
      </c>
      <c r="P43">
        <v>103.13</v>
      </c>
      <c r="Q43">
        <v>11.912471999999999</v>
      </c>
      <c r="R43">
        <v>36.453000000000003</v>
      </c>
      <c r="S43">
        <v>14.207609</v>
      </c>
      <c r="T43">
        <v>0</v>
      </c>
      <c r="U43">
        <v>348.97500000000002</v>
      </c>
      <c r="V43">
        <v>15.464600000000001</v>
      </c>
      <c r="W43">
        <v>29.908999999999999</v>
      </c>
      <c r="X43">
        <v>147.515625</v>
      </c>
      <c r="Y43">
        <v>0</v>
      </c>
      <c r="Z43">
        <v>0</v>
      </c>
      <c r="AA43">
        <v>0</v>
      </c>
      <c r="AB43">
        <v>3.5991</v>
      </c>
      <c r="AC43">
        <v>0</v>
      </c>
      <c r="AD43">
        <v>18.494</v>
      </c>
      <c r="AE43">
        <v>49.436556000000003</v>
      </c>
      <c r="AF43">
        <v>8.8740000000000006</v>
      </c>
      <c r="AG43">
        <v>39.729599999999998</v>
      </c>
      <c r="AH43">
        <v>85.23</v>
      </c>
      <c r="AI43">
        <v>15.276</v>
      </c>
      <c r="AJ43">
        <v>0</v>
      </c>
      <c r="AK43">
        <v>50.76</v>
      </c>
      <c r="AL43">
        <v>46.48</v>
      </c>
      <c r="AM43">
        <v>0</v>
      </c>
      <c r="AN43">
        <v>0.86085</v>
      </c>
      <c r="AO43">
        <v>20.58</v>
      </c>
      <c r="AP43">
        <v>12.169499999999999</v>
      </c>
      <c r="AQ43">
        <v>0</v>
      </c>
      <c r="AR43">
        <v>13.247999999999999</v>
      </c>
      <c r="AS43">
        <v>10.089</v>
      </c>
      <c r="AT43">
        <v>14.999991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2352.3284280000003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524.40890000000002</v>
      </c>
      <c r="L44">
        <v>420</v>
      </c>
      <c r="M44">
        <v>92</v>
      </c>
      <c r="N44">
        <v>59.06</v>
      </c>
      <c r="O44">
        <v>123.66562500000001</v>
      </c>
      <c r="P44">
        <v>103.13</v>
      </c>
      <c r="Q44">
        <v>11.912471999999999</v>
      </c>
      <c r="R44">
        <v>36.453000000000003</v>
      </c>
      <c r="S44">
        <v>14.207609</v>
      </c>
      <c r="T44">
        <v>0</v>
      </c>
      <c r="U44">
        <v>348.97500000000002</v>
      </c>
      <c r="V44">
        <v>15.464600000000001</v>
      </c>
      <c r="W44">
        <v>29.908999999999999</v>
      </c>
      <c r="X44">
        <v>147.515625</v>
      </c>
      <c r="Y44">
        <v>0</v>
      </c>
      <c r="Z44">
        <v>0</v>
      </c>
      <c r="AA44">
        <v>0</v>
      </c>
      <c r="AB44">
        <v>3.5991</v>
      </c>
      <c r="AC44">
        <v>0</v>
      </c>
      <c r="AD44">
        <v>18.494</v>
      </c>
      <c r="AE44">
        <v>49.436556000000003</v>
      </c>
      <c r="AF44">
        <v>8.8740000000000006</v>
      </c>
      <c r="AG44">
        <v>39.729599999999998</v>
      </c>
      <c r="AH44">
        <v>85.23</v>
      </c>
      <c r="AI44">
        <v>15.276</v>
      </c>
      <c r="AJ44">
        <v>0</v>
      </c>
      <c r="AK44">
        <v>50.76</v>
      </c>
      <c r="AL44">
        <v>46.48</v>
      </c>
      <c r="AM44">
        <v>0</v>
      </c>
      <c r="AN44">
        <v>0.86085</v>
      </c>
      <c r="AO44">
        <v>20.58</v>
      </c>
      <c r="AP44">
        <v>12.169499999999999</v>
      </c>
      <c r="AQ44">
        <v>0</v>
      </c>
      <c r="AR44">
        <v>13.247999999999999</v>
      </c>
      <c r="AS44">
        <v>10.089</v>
      </c>
      <c r="AT44">
        <v>14.999991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2393.3284280000003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534.40890000000002</v>
      </c>
      <c r="L45">
        <v>430</v>
      </c>
      <c r="M45">
        <v>92</v>
      </c>
      <c r="N45">
        <v>59.06</v>
      </c>
      <c r="O45">
        <v>123.66562500000001</v>
      </c>
      <c r="P45">
        <v>103.13</v>
      </c>
      <c r="Q45">
        <v>11.912471999999999</v>
      </c>
      <c r="R45">
        <v>36.453000000000003</v>
      </c>
      <c r="S45">
        <v>14.207609</v>
      </c>
      <c r="T45">
        <v>0</v>
      </c>
      <c r="U45">
        <v>348.97500000000002</v>
      </c>
      <c r="V45">
        <v>15.464600000000001</v>
      </c>
      <c r="W45">
        <v>29.908999999999999</v>
      </c>
      <c r="X45">
        <v>147.515625</v>
      </c>
      <c r="Y45">
        <v>0</v>
      </c>
      <c r="Z45">
        <v>0</v>
      </c>
      <c r="AA45">
        <v>0</v>
      </c>
      <c r="AB45">
        <v>3.5991</v>
      </c>
      <c r="AC45">
        <v>0</v>
      </c>
      <c r="AD45">
        <v>18.494</v>
      </c>
      <c r="AE45">
        <v>49.436556000000003</v>
      </c>
      <c r="AF45">
        <v>8.8740000000000006</v>
      </c>
      <c r="AG45">
        <v>39.729599999999998</v>
      </c>
      <c r="AH45">
        <v>85.23</v>
      </c>
      <c r="AI45">
        <v>3.1825000000000001</v>
      </c>
      <c r="AJ45">
        <v>0</v>
      </c>
      <c r="AK45">
        <v>50.76</v>
      </c>
      <c r="AL45">
        <v>46.48</v>
      </c>
      <c r="AM45">
        <v>0</v>
      </c>
      <c r="AN45">
        <v>0.86085</v>
      </c>
      <c r="AO45">
        <v>20.58</v>
      </c>
      <c r="AP45">
        <v>12.169499999999999</v>
      </c>
      <c r="AQ45">
        <v>0</v>
      </c>
      <c r="AR45">
        <v>13.247999999999999</v>
      </c>
      <c r="AS45">
        <v>10.089</v>
      </c>
      <c r="AT45">
        <v>14.999991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2401.2349280000003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544.40890000000002</v>
      </c>
      <c r="L46">
        <v>451</v>
      </c>
      <c r="M46">
        <v>92</v>
      </c>
      <c r="N46">
        <v>59.06</v>
      </c>
      <c r="O46">
        <v>123.66562500000001</v>
      </c>
      <c r="P46">
        <v>103.13</v>
      </c>
      <c r="Q46">
        <v>11.912471999999999</v>
      </c>
      <c r="R46">
        <v>36.453000000000003</v>
      </c>
      <c r="S46">
        <v>14.207609</v>
      </c>
      <c r="T46">
        <v>0</v>
      </c>
      <c r="U46">
        <v>348.97500000000002</v>
      </c>
      <c r="V46">
        <v>15.464600000000001</v>
      </c>
      <c r="W46">
        <v>29.908999999999999</v>
      </c>
      <c r="X46">
        <v>147.515625</v>
      </c>
      <c r="Y46">
        <v>0</v>
      </c>
      <c r="Z46">
        <v>0</v>
      </c>
      <c r="AA46">
        <v>0</v>
      </c>
      <c r="AB46">
        <v>3.5991</v>
      </c>
      <c r="AC46">
        <v>0</v>
      </c>
      <c r="AD46">
        <v>18.494</v>
      </c>
      <c r="AE46">
        <v>49.436556000000003</v>
      </c>
      <c r="AF46">
        <v>8.8740000000000006</v>
      </c>
      <c r="AG46">
        <v>39.729599999999998</v>
      </c>
      <c r="AH46">
        <v>85.23</v>
      </c>
      <c r="AI46">
        <v>0</v>
      </c>
      <c r="AJ46">
        <v>0</v>
      </c>
      <c r="AK46">
        <v>50.76</v>
      </c>
      <c r="AL46">
        <v>46.48</v>
      </c>
      <c r="AM46">
        <v>0</v>
      </c>
      <c r="AN46">
        <v>0.86085</v>
      </c>
      <c r="AO46">
        <v>20.58</v>
      </c>
      <c r="AP46">
        <v>12.169499999999999</v>
      </c>
      <c r="AQ46">
        <v>0</v>
      </c>
      <c r="AR46">
        <v>15.456</v>
      </c>
      <c r="AS46">
        <v>10.089</v>
      </c>
      <c r="AT46">
        <v>14.999991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2431.2604280000005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554.40890000000002</v>
      </c>
      <c r="L47">
        <v>462</v>
      </c>
      <c r="M47">
        <v>92</v>
      </c>
      <c r="N47">
        <v>59.06</v>
      </c>
      <c r="O47">
        <v>123.66562500000001</v>
      </c>
      <c r="P47">
        <v>103.13</v>
      </c>
      <c r="Q47">
        <v>11.912471999999999</v>
      </c>
      <c r="R47">
        <v>36.453000000000003</v>
      </c>
      <c r="S47">
        <v>14.207609</v>
      </c>
      <c r="T47">
        <v>0</v>
      </c>
      <c r="U47">
        <v>348.97500000000002</v>
      </c>
      <c r="V47">
        <v>15.464600000000001</v>
      </c>
      <c r="W47">
        <v>29.908999999999999</v>
      </c>
      <c r="X47">
        <v>147.515625</v>
      </c>
      <c r="Y47">
        <v>0</v>
      </c>
      <c r="Z47">
        <v>0</v>
      </c>
      <c r="AA47">
        <v>0</v>
      </c>
      <c r="AB47">
        <v>3.5991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39.729599999999998</v>
      </c>
      <c r="AH47">
        <v>85.23</v>
      </c>
      <c r="AI47">
        <v>0</v>
      </c>
      <c r="AJ47">
        <v>0</v>
      </c>
      <c r="AK47">
        <v>50.76</v>
      </c>
      <c r="AL47">
        <v>48.804000000000002</v>
      </c>
      <c r="AM47">
        <v>0</v>
      </c>
      <c r="AN47">
        <v>0.86085</v>
      </c>
      <c r="AO47">
        <v>20.58</v>
      </c>
      <c r="AP47">
        <v>12.169499999999999</v>
      </c>
      <c r="AQ47">
        <v>0</v>
      </c>
      <c r="AR47">
        <v>15.456</v>
      </c>
      <c r="AS47">
        <v>10.089</v>
      </c>
      <c r="AT47">
        <v>14.999991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2454.3202280000005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564.40890000000002</v>
      </c>
      <c r="L48">
        <v>467</v>
      </c>
      <c r="M48">
        <v>92</v>
      </c>
      <c r="N48">
        <v>59.06</v>
      </c>
      <c r="O48">
        <v>123.66562500000001</v>
      </c>
      <c r="P48">
        <v>103.13</v>
      </c>
      <c r="Q48">
        <v>11.912471999999999</v>
      </c>
      <c r="R48">
        <v>36.453000000000003</v>
      </c>
      <c r="S48">
        <v>14.207609</v>
      </c>
      <c r="T48">
        <v>0</v>
      </c>
      <c r="U48">
        <v>348.97500000000002</v>
      </c>
      <c r="V48">
        <v>15.464600000000001</v>
      </c>
      <c r="W48">
        <v>29.908999999999999</v>
      </c>
      <c r="X48">
        <v>147.515625</v>
      </c>
      <c r="Y48">
        <v>0</v>
      </c>
      <c r="Z48">
        <v>0</v>
      </c>
      <c r="AA48">
        <v>0</v>
      </c>
      <c r="AB48">
        <v>3.5991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39.729599999999998</v>
      </c>
      <c r="AH48">
        <v>85.23</v>
      </c>
      <c r="AI48">
        <v>0</v>
      </c>
      <c r="AJ48">
        <v>0</v>
      </c>
      <c r="AK48">
        <v>50.76</v>
      </c>
      <c r="AL48">
        <v>48.804000000000002</v>
      </c>
      <c r="AM48">
        <v>0</v>
      </c>
      <c r="AN48">
        <v>0.86085</v>
      </c>
      <c r="AO48">
        <v>20.58</v>
      </c>
      <c r="AP48">
        <v>12.169499999999999</v>
      </c>
      <c r="AQ48">
        <v>0</v>
      </c>
      <c r="AR48">
        <v>48.576000000000001</v>
      </c>
      <c r="AS48">
        <v>10.089</v>
      </c>
      <c r="AT48">
        <v>14.999991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2502.4402280000004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574.40890000000002</v>
      </c>
      <c r="L49">
        <v>514</v>
      </c>
      <c r="M49">
        <v>92</v>
      </c>
      <c r="N49">
        <v>59.06</v>
      </c>
      <c r="O49">
        <v>123.66562500000001</v>
      </c>
      <c r="P49">
        <v>103.13</v>
      </c>
      <c r="Q49">
        <v>11.912471999999999</v>
      </c>
      <c r="R49">
        <v>36.453000000000003</v>
      </c>
      <c r="S49">
        <v>14.207609</v>
      </c>
      <c r="T49">
        <v>0</v>
      </c>
      <c r="U49">
        <v>348.97500000000002</v>
      </c>
      <c r="V49">
        <v>15.464600000000001</v>
      </c>
      <c r="W49">
        <v>29.908999999999999</v>
      </c>
      <c r="X49">
        <v>147.515625</v>
      </c>
      <c r="Y49">
        <v>0</v>
      </c>
      <c r="Z49">
        <v>0</v>
      </c>
      <c r="AA49">
        <v>0</v>
      </c>
      <c r="AB49">
        <v>3.5991</v>
      </c>
      <c r="AC49">
        <v>0</v>
      </c>
      <c r="AD49">
        <v>18.229800000000001</v>
      </c>
      <c r="AE49">
        <v>49.436556000000003</v>
      </c>
      <c r="AF49">
        <v>8.8740000000000006</v>
      </c>
      <c r="AG49">
        <v>39.729599999999998</v>
      </c>
      <c r="AH49">
        <v>85.23</v>
      </c>
      <c r="AI49">
        <v>0</v>
      </c>
      <c r="AJ49">
        <v>0</v>
      </c>
      <c r="AK49">
        <v>50.76</v>
      </c>
      <c r="AL49">
        <v>40.088999999999999</v>
      </c>
      <c r="AM49">
        <v>0</v>
      </c>
      <c r="AN49">
        <v>0.86085</v>
      </c>
      <c r="AO49">
        <v>20.58</v>
      </c>
      <c r="AP49">
        <v>12.169499999999999</v>
      </c>
      <c r="AQ49">
        <v>0</v>
      </c>
      <c r="AR49">
        <v>48.576000000000001</v>
      </c>
      <c r="AS49">
        <v>10.089</v>
      </c>
      <c r="AT49">
        <v>14.999991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2550.7252280000007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574.40890000000002</v>
      </c>
      <c r="L50">
        <v>514</v>
      </c>
      <c r="M50">
        <v>92</v>
      </c>
      <c r="N50">
        <v>59.06</v>
      </c>
      <c r="O50">
        <v>123.66562500000001</v>
      </c>
      <c r="P50">
        <v>103.13</v>
      </c>
      <c r="Q50">
        <v>11.912471999999999</v>
      </c>
      <c r="R50">
        <v>36.453000000000003</v>
      </c>
      <c r="S50">
        <v>14.207609</v>
      </c>
      <c r="T50">
        <v>0</v>
      </c>
      <c r="U50">
        <v>348.97500000000002</v>
      </c>
      <c r="V50">
        <v>15.464600000000001</v>
      </c>
      <c r="W50">
        <v>29.908999999999999</v>
      </c>
      <c r="X50">
        <v>147.515625</v>
      </c>
      <c r="Y50">
        <v>0</v>
      </c>
      <c r="Z50">
        <v>0</v>
      </c>
      <c r="AA50">
        <v>0</v>
      </c>
      <c r="AB50">
        <v>3.5991</v>
      </c>
      <c r="AC50">
        <v>0</v>
      </c>
      <c r="AD50">
        <v>18.229800000000001</v>
      </c>
      <c r="AE50">
        <v>49.436556000000003</v>
      </c>
      <c r="AF50">
        <v>8.8740000000000006</v>
      </c>
      <c r="AG50">
        <v>39.729599999999998</v>
      </c>
      <c r="AH50">
        <v>85.23</v>
      </c>
      <c r="AI50">
        <v>0</v>
      </c>
      <c r="AJ50">
        <v>0</v>
      </c>
      <c r="AK50">
        <v>50.76</v>
      </c>
      <c r="AL50">
        <v>40.088999999999999</v>
      </c>
      <c r="AM50">
        <v>0</v>
      </c>
      <c r="AN50">
        <v>0.86085</v>
      </c>
      <c r="AO50">
        <v>20.58</v>
      </c>
      <c r="AP50">
        <v>12.169499999999999</v>
      </c>
      <c r="AQ50">
        <v>0</v>
      </c>
      <c r="AR50">
        <v>15.456</v>
      </c>
      <c r="AS50">
        <v>10.089</v>
      </c>
      <c r="AT50">
        <v>14.999991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2517.6052280000008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551.40890000000002</v>
      </c>
      <c r="L51">
        <v>521.9</v>
      </c>
      <c r="M51">
        <v>92</v>
      </c>
      <c r="N51">
        <v>59.06</v>
      </c>
      <c r="O51">
        <v>123.66562500000001</v>
      </c>
      <c r="P51">
        <v>103.13</v>
      </c>
      <c r="Q51">
        <v>11.912471999999999</v>
      </c>
      <c r="R51">
        <v>36.453000000000003</v>
      </c>
      <c r="S51">
        <v>14.207609</v>
      </c>
      <c r="T51">
        <v>0</v>
      </c>
      <c r="U51">
        <v>348.97500000000002</v>
      </c>
      <c r="V51">
        <v>15.464600000000001</v>
      </c>
      <c r="W51">
        <v>31.239799999999999</v>
      </c>
      <c r="X51">
        <v>147.515625</v>
      </c>
      <c r="Y51">
        <v>0</v>
      </c>
      <c r="Z51">
        <v>0</v>
      </c>
      <c r="AA51">
        <v>0</v>
      </c>
      <c r="AB51">
        <v>3.5991</v>
      </c>
      <c r="AC51">
        <v>0</v>
      </c>
      <c r="AD51">
        <v>18.229800000000001</v>
      </c>
      <c r="AE51">
        <v>49.436556000000003</v>
      </c>
      <c r="AF51">
        <v>8.8740000000000006</v>
      </c>
      <c r="AG51">
        <v>39.729599999999998</v>
      </c>
      <c r="AH51">
        <v>85.23</v>
      </c>
      <c r="AI51">
        <v>0</v>
      </c>
      <c r="AJ51">
        <v>0</v>
      </c>
      <c r="AK51">
        <v>50.76</v>
      </c>
      <c r="AL51">
        <v>40.088999999999999</v>
      </c>
      <c r="AM51">
        <v>0</v>
      </c>
      <c r="AN51">
        <v>0.86085</v>
      </c>
      <c r="AO51">
        <v>20.58</v>
      </c>
      <c r="AP51">
        <v>12.169499999999999</v>
      </c>
      <c r="AQ51">
        <v>0</v>
      </c>
      <c r="AR51">
        <v>15.456</v>
      </c>
      <c r="AS51">
        <v>9.4163999999999994</v>
      </c>
      <c r="AT51">
        <v>14.999991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2503.1634280000007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569.40890000000002</v>
      </c>
      <c r="L52">
        <v>521.9</v>
      </c>
      <c r="M52">
        <v>92</v>
      </c>
      <c r="N52">
        <v>59.06</v>
      </c>
      <c r="O52">
        <v>123.66562500000001</v>
      </c>
      <c r="P52">
        <v>103.13</v>
      </c>
      <c r="Q52">
        <v>11.912471999999999</v>
      </c>
      <c r="R52">
        <v>36.453000000000003</v>
      </c>
      <c r="S52">
        <v>14.207609</v>
      </c>
      <c r="T52">
        <v>0</v>
      </c>
      <c r="U52">
        <v>348.97500000000002</v>
      </c>
      <c r="V52">
        <v>15.464600000000001</v>
      </c>
      <c r="W52">
        <v>31.239799999999999</v>
      </c>
      <c r="X52">
        <v>147.515625</v>
      </c>
      <c r="Y52">
        <v>0</v>
      </c>
      <c r="Z52">
        <v>0</v>
      </c>
      <c r="AA52">
        <v>0</v>
      </c>
      <c r="AB52">
        <v>3.5991</v>
      </c>
      <c r="AC52">
        <v>0</v>
      </c>
      <c r="AD52">
        <v>18.229800000000001</v>
      </c>
      <c r="AE52">
        <v>49.436556000000003</v>
      </c>
      <c r="AF52">
        <v>8.8740000000000006</v>
      </c>
      <c r="AG52">
        <v>39.729599999999998</v>
      </c>
      <c r="AH52">
        <v>85.23</v>
      </c>
      <c r="AI52">
        <v>0</v>
      </c>
      <c r="AJ52">
        <v>0</v>
      </c>
      <c r="AK52">
        <v>50.76</v>
      </c>
      <c r="AL52">
        <v>40.088999999999999</v>
      </c>
      <c r="AM52">
        <v>0</v>
      </c>
      <c r="AN52">
        <v>0.86085</v>
      </c>
      <c r="AO52">
        <v>20.58</v>
      </c>
      <c r="AP52">
        <v>12.169499999999999</v>
      </c>
      <c r="AQ52">
        <v>0</v>
      </c>
      <c r="AR52">
        <v>15.456</v>
      </c>
      <c r="AS52">
        <v>9.4163999999999994</v>
      </c>
      <c r="AT52">
        <v>14.999991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2521.1634280000007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589.40890000000002</v>
      </c>
      <c r="L53">
        <v>521.9</v>
      </c>
      <c r="M53">
        <v>92</v>
      </c>
      <c r="N53">
        <v>59.06</v>
      </c>
      <c r="O53">
        <v>123.66562500000001</v>
      </c>
      <c r="P53">
        <v>103.13</v>
      </c>
      <c r="Q53">
        <v>11.912471999999999</v>
      </c>
      <c r="R53">
        <v>36.453000000000003</v>
      </c>
      <c r="S53">
        <v>14.207609</v>
      </c>
      <c r="T53">
        <v>0</v>
      </c>
      <c r="U53">
        <v>348.97500000000002</v>
      </c>
      <c r="V53">
        <v>15.464600000000001</v>
      </c>
      <c r="W53">
        <v>31.239799999999999</v>
      </c>
      <c r="X53">
        <v>147.515625</v>
      </c>
      <c r="Y53">
        <v>0</v>
      </c>
      <c r="Z53">
        <v>0</v>
      </c>
      <c r="AA53">
        <v>0</v>
      </c>
      <c r="AB53">
        <v>3.5991</v>
      </c>
      <c r="AC53">
        <v>0</v>
      </c>
      <c r="AD53">
        <v>18.229800000000001</v>
      </c>
      <c r="AE53">
        <v>49.436556000000003</v>
      </c>
      <c r="AF53">
        <v>8.8740000000000006</v>
      </c>
      <c r="AG53">
        <v>39.729599999999998</v>
      </c>
      <c r="AH53">
        <v>85.23</v>
      </c>
      <c r="AI53">
        <v>0</v>
      </c>
      <c r="AJ53">
        <v>0</v>
      </c>
      <c r="AK53">
        <v>50.76</v>
      </c>
      <c r="AL53">
        <v>63.91</v>
      </c>
      <c r="AM53">
        <v>0</v>
      </c>
      <c r="AN53">
        <v>0.86085</v>
      </c>
      <c r="AO53">
        <v>20.58</v>
      </c>
      <c r="AP53">
        <v>12.169499999999999</v>
      </c>
      <c r="AQ53">
        <v>0</v>
      </c>
      <c r="AR53">
        <v>4.4160000000000004</v>
      </c>
      <c r="AS53">
        <v>9.4163999999999994</v>
      </c>
      <c r="AT53">
        <v>14.999991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2553.9444280000007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589.40890000000002</v>
      </c>
      <c r="L54">
        <v>521.9</v>
      </c>
      <c r="M54">
        <v>92</v>
      </c>
      <c r="N54">
        <v>59.06</v>
      </c>
      <c r="O54">
        <v>123.66562500000001</v>
      </c>
      <c r="P54">
        <v>103.13</v>
      </c>
      <c r="Q54">
        <v>11.912471999999999</v>
      </c>
      <c r="R54">
        <v>36.453000000000003</v>
      </c>
      <c r="S54">
        <v>14.207609</v>
      </c>
      <c r="T54">
        <v>0</v>
      </c>
      <c r="U54">
        <v>348.97500000000002</v>
      </c>
      <c r="V54">
        <v>15.464600000000001</v>
      </c>
      <c r="W54">
        <v>31.239799999999999</v>
      </c>
      <c r="X54">
        <v>147.515625</v>
      </c>
      <c r="Y54">
        <v>0</v>
      </c>
      <c r="Z54">
        <v>0</v>
      </c>
      <c r="AA54">
        <v>0</v>
      </c>
      <c r="AB54">
        <v>3.5991</v>
      </c>
      <c r="AC54">
        <v>0</v>
      </c>
      <c r="AD54">
        <v>18.229800000000001</v>
      </c>
      <c r="AE54">
        <v>49.436556000000003</v>
      </c>
      <c r="AF54">
        <v>8.8740000000000006</v>
      </c>
      <c r="AG54">
        <v>39.729599999999998</v>
      </c>
      <c r="AH54">
        <v>85.23</v>
      </c>
      <c r="AI54">
        <v>0</v>
      </c>
      <c r="AJ54">
        <v>0</v>
      </c>
      <c r="AK54">
        <v>50.76</v>
      </c>
      <c r="AL54">
        <v>85.988</v>
      </c>
      <c r="AM54">
        <v>0</v>
      </c>
      <c r="AN54">
        <v>0.86085</v>
      </c>
      <c r="AO54">
        <v>20.58</v>
      </c>
      <c r="AP54">
        <v>12.169499999999999</v>
      </c>
      <c r="AQ54">
        <v>0</v>
      </c>
      <c r="AR54">
        <v>4.4160000000000004</v>
      </c>
      <c r="AS54">
        <v>9.4163999999999994</v>
      </c>
      <c r="AT54">
        <v>14.999991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2576.0224280000007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592.33789999999999</v>
      </c>
      <c r="L55">
        <v>434.81941699999999</v>
      </c>
      <c r="M55">
        <v>92</v>
      </c>
      <c r="N55">
        <v>59.06</v>
      </c>
      <c r="O55">
        <v>123.66562500000001</v>
      </c>
      <c r="P55">
        <v>103.13</v>
      </c>
      <c r="Q55">
        <v>11.912471999999999</v>
      </c>
      <c r="R55">
        <v>23.447700000000001</v>
      </c>
      <c r="S55">
        <v>14.207609</v>
      </c>
      <c r="T55">
        <v>0</v>
      </c>
      <c r="U55">
        <v>348.97500000000002</v>
      </c>
      <c r="V55">
        <v>15.464600000000001</v>
      </c>
      <c r="W55">
        <v>31.239799999999999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18.229800000000001</v>
      </c>
      <c r="AE55">
        <v>49.436556000000003</v>
      </c>
      <c r="AF55">
        <v>8.8740000000000006</v>
      </c>
      <c r="AG55">
        <v>39.729599999999998</v>
      </c>
      <c r="AH55">
        <v>85.23</v>
      </c>
      <c r="AI55">
        <v>0</v>
      </c>
      <c r="AJ55">
        <v>0</v>
      </c>
      <c r="AK55">
        <v>50.76</v>
      </c>
      <c r="AL55">
        <v>85.988</v>
      </c>
      <c r="AM55">
        <v>0</v>
      </c>
      <c r="AN55">
        <v>0.86085</v>
      </c>
      <c r="AO55">
        <v>20.58</v>
      </c>
      <c r="AP55">
        <v>12.169499999999999</v>
      </c>
      <c r="AQ55">
        <v>0</v>
      </c>
      <c r="AR55">
        <v>22.08</v>
      </c>
      <c r="AS55">
        <v>9.4163999999999994</v>
      </c>
      <c r="AT55">
        <v>14.999991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2502.2614450000001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601.74680000000001</v>
      </c>
      <c r="L56">
        <v>356.91641399999997</v>
      </c>
      <c r="M56">
        <v>92</v>
      </c>
      <c r="N56">
        <v>59.06</v>
      </c>
      <c r="O56">
        <v>123.66562500000001</v>
      </c>
      <c r="P56">
        <v>103.13</v>
      </c>
      <c r="Q56">
        <v>11.912471999999999</v>
      </c>
      <c r="R56">
        <v>36.453000000000003</v>
      </c>
      <c r="S56">
        <v>14.207609</v>
      </c>
      <c r="T56">
        <v>0</v>
      </c>
      <c r="U56">
        <v>348.97500000000002</v>
      </c>
      <c r="V56">
        <v>15.464600000000001</v>
      </c>
      <c r="W56">
        <v>31.239799999999999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18.229800000000001</v>
      </c>
      <c r="AE56">
        <v>49.436556000000003</v>
      </c>
      <c r="AF56">
        <v>8.8740000000000006</v>
      </c>
      <c r="AG56">
        <v>39.729599999999998</v>
      </c>
      <c r="AH56">
        <v>85.23</v>
      </c>
      <c r="AI56">
        <v>0</v>
      </c>
      <c r="AJ56">
        <v>0</v>
      </c>
      <c r="AK56">
        <v>50.76</v>
      </c>
      <c r="AL56">
        <v>85.988</v>
      </c>
      <c r="AM56">
        <v>0</v>
      </c>
      <c r="AN56">
        <v>0.86085</v>
      </c>
      <c r="AO56">
        <v>20.58</v>
      </c>
      <c r="AP56">
        <v>12.169499999999999</v>
      </c>
      <c r="AQ56">
        <v>0</v>
      </c>
      <c r="AR56">
        <v>22.08</v>
      </c>
      <c r="AS56">
        <v>9.4163999999999994</v>
      </c>
      <c r="AT56">
        <v>14.999991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2446.7726420000004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601.74680000000001</v>
      </c>
      <c r="L57">
        <v>443.9</v>
      </c>
      <c r="M57">
        <v>92</v>
      </c>
      <c r="N57">
        <v>59.06</v>
      </c>
      <c r="O57">
        <v>123.66562500000001</v>
      </c>
      <c r="P57">
        <v>103.13</v>
      </c>
      <c r="Q57">
        <v>11.824819</v>
      </c>
      <c r="R57">
        <v>36.453000000000003</v>
      </c>
      <c r="S57">
        <v>13.755309</v>
      </c>
      <c r="T57">
        <v>0</v>
      </c>
      <c r="U57">
        <v>348.97500000000002</v>
      </c>
      <c r="V57">
        <v>15.464600000000001</v>
      </c>
      <c r="W57">
        <v>31.239799999999999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18.229800000000001</v>
      </c>
      <c r="AE57">
        <v>49.436556000000003</v>
      </c>
      <c r="AF57">
        <v>8.8740000000000006</v>
      </c>
      <c r="AG57">
        <v>39.729599999999998</v>
      </c>
      <c r="AH57">
        <v>85.23</v>
      </c>
      <c r="AI57">
        <v>0</v>
      </c>
      <c r="AJ57">
        <v>0</v>
      </c>
      <c r="AK57">
        <v>50.76</v>
      </c>
      <c r="AL57">
        <v>47.642000000000003</v>
      </c>
      <c r="AM57">
        <v>0</v>
      </c>
      <c r="AN57">
        <v>0.86085</v>
      </c>
      <c r="AO57">
        <v>20.58</v>
      </c>
      <c r="AP57">
        <v>12.169499999999999</v>
      </c>
      <c r="AQ57">
        <v>0</v>
      </c>
      <c r="AR57">
        <v>16.559999999999999</v>
      </c>
      <c r="AS57">
        <v>9.4163999999999994</v>
      </c>
      <c r="AT57">
        <v>14.999991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2489.3502750000002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601.74680000000001</v>
      </c>
      <c r="L58">
        <v>483.9</v>
      </c>
      <c r="M58">
        <v>92</v>
      </c>
      <c r="N58">
        <v>59.06</v>
      </c>
      <c r="O58">
        <v>123.66562500000001</v>
      </c>
      <c r="P58">
        <v>103.13</v>
      </c>
      <c r="Q58">
        <v>11.824819</v>
      </c>
      <c r="R58">
        <v>36.453000000000003</v>
      </c>
      <c r="S58">
        <v>13.755309</v>
      </c>
      <c r="T58">
        <v>0</v>
      </c>
      <c r="U58">
        <v>348.97500000000002</v>
      </c>
      <c r="V58">
        <v>15.464600000000001</v>
      </c>
      <c r="W58">
        <v>31.239799999999999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39.729599999999998</v>
      </c>
      <c r="AH58">
        <v>85.23</v>
      </c>
      <c r="AI58">
        <v>0</v>
      </c>
      <c r="AJ58">
        <v>0</v>
      </c>
      <c r="AK58">
        <v>50.76</v>
      </c>
      <c r="AL58">
        <v>47.642000000000003</v>
      </c>
      <c r="AM58">
        <v>0</v>
      </c>
      <c r="AN58">
        <v>0.86085</v>
      </c>
      <c r="AO58">
        <v>20.58</v>
      </c>
      <c r="AP58">
        <v>12.169499999999999</v>
      </c>
      <c r="AQ58">
        <v>0</v>
      </c>
      <c r="AR58">
        <v>16.559999999999999</v>
      </c>
      <c r="AS58">
        <v>9.4163999999999994</v>
      </c>
      <c r="AT58">
        <v>14.999991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2529.3502750000007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601.74680000000001</v>
      </c>
      <c r="L59">
        <v>517.42499999999995</v>
      </c>
      <c r="M59">
        <v>92</v>
      </c>
      <c r="N59">
        <v>59.06</v>
      </c>
      <c r="O59">
        <v>123.66562500000001</v>
      </c>
      <c r="P59">
        <v>103.13</v>
      </c>
      <c r="Q59">
        <v>11.824819</v>
      </c>
      <c r="R59">
        <v>36.453000000000003</v>
      </c>
      <c r="S59">
        <v>14.5905</v>
      </c>
      <c r="T59">
        <v>0</v>
      </c>
      <c r="U59">
        <v>348.97500000000002</v>
      </c>
      <c r="V59">
        <v>15.464600000000001</v>
      </c>
      <c r="W59">
        <v>31.239799999999999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27.3447</v>
      </c>
      <c r="AE59">
        <v>49.436556000000003</v>
      </c>
      <c r="AF59">
        <v>8.8740000000000006</v>
      </c>
      <c r="AG59">
        <v>39.729599999999998</v>
      </c>
      <c r="AH59">
        <v>85.23</v>
      </c>
      <c r="AI59">
        <v>0</v>
      </c>
      <c r="AJ59">
        <v>0</v>
      </c>
      <c r="AK59">
        <v>50.76</v>
      </c>
      <c r="AL59">
        <v>47.642000000000003</v>
      </c>
      <c r="AM59">
        <v>0</v>
      </c>
      <c r="AN59">
        <v>0.86085</v>
      </c>
      <c r="AO59">
        <v>20.58</v>
      </c>
      <c r="AP59">
        <v>12.169499999999999</v>
      </c>
      <c r="AQ59">
        <v>0</v>
      </c>
      <c r="AR59">
        <v>16.559999999999999</v>
      </c>
      <c r="AS59">
        <v>12.1068</v>
      </c>
      <c r="AT59">
        <v>14.999991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2575.5157660000009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601.74680000000001</v>
      </c>
      <c r="L60">
        <v>562.42499999999995</v>
      </c>
      <c r="M60">
        <v>92</v>
      </c>
      <c r="N60">
        <v>59.06</v>
      </c>
      <c r="O60">
        <v>123.66562500000001</v>
      </c>
      <c r="P60">
        <v>103.13</v>
      </c>
      <c r="Q60">
        <v>11.824819</v>
      </c>
      <c r="R60">
        <v>36.453000000000003</v>
      </c>
      <c r="S60">
        <v>14.5905</v>
      </c>
      <c r="T60">
        <v>0</v>
      </c>
      <c r="U60">
        <v>348.97500000000002</v>
      </c>
      <c r="V60">
        <v>15.464600000000001</v>
      </c>
      <c r="W60">
        <v>31.239799999999999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27.3447</v>
      </c>
      <c r="AE60">
        <v>49.436556000000003</v>
      </c>
      <c r="AF60">
        <v>8.8740000000000006</v>
      </c>
      <c r="AG60">
        <v>39.729599999999998</v>
      </c>
      <c r="AH60">
        <v>85.23</v>
      </c>
      <c r="AI60">
        <v>0</v>
      </c>
      <c r="AJ60">
        <v>0</v>
      </c>
      <c r="AK60">
        <v>50.76</v>
      </c>
      <c r="AL60">
        <v>47.642000000000003</v>
      </c>
      <c r="AM60">
        <v>0</v>
      </c>
      <c r="AN60">
        <v>0.86085</v>
      </c>
      <c r="AO60">
        <v>20.58</v>
      </c>
      <c r="AP60">
        <v>12.169499999999999</v>
      </c>
      <c r="AQ60">
        <v>0</v>
      </c>
      <c r="AR60">
        <v>16.559999999999999</v>
      </c>
      <c r="AS60">
        <v>12.1068</v>
      </c>
      <c r="AT60">
        <v>14.999991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2620.5157660000009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601.74680000000001</v>
      </c>
      <c r="L61">
        <v>588.42499999999995</v>
      </c>
      <c r="M61">
        <v>92</v>
      </c>
      <c r="N61">
        <v>59.06</v>
      </c>
      <c r="O61">
        <v>123.66562500000001</v>
      </c>
      <c r="P61">
        <v>103.13</v>
      </c>
      <c r="Q61">
        <v>11.824819</v>
      </c>
      <c r="R61">
        <v>36.453000000000003</v>
      </c>
      <c r="S61">
        <v>14.5905</v>
      </c>
      <c r="T61">
        <v>0</v>
      </c>
      <c r="U61">
        <v>348.97500000000002</v>
      </c>
      <c r="V61">
        <v>15.464600000000001</v>
      </c>
      <c r="W61">
        <v>31.239799999999999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27.3447</v>
      </c>
      <c r="AE61">
        <v>49.436556000000003</v>
      </c>
      <c r="AF61">
        <v>8.8740000000000006</v>
      </c>
      <c r="AG61">
        <v>39.729599999999998</v>
      </c>
      <c r="AH61">
        <v>93.563599999999994</v>
      </c>
      <c r="AI61">
        <v>0</v>
      </c>
      <c r="AJ61">
        <v>0</v>
      </c>
      <c r="AK61">
        <v>50.76</v>
      </c>
      <c r="AL61">
        <v>47.642000000000003</v>
      </c>
      <c r="AM61">
        <v>0</v>
      </c>
      <c r="AN61">
        <v>0.86085</v>
      </c>
      <c r="AO61">
        <v>20.58</v>
      </c>
      <c r="AP61">
        <v>12.169499999999999</v>
      </c>
      <c r="AQ61">
        <v>0</v>
      </c>
      <c r="AR61">
        <v>22.08</v>
      </c>
      <c r="AS61">
        <v>12.1068</v>
      </c>
      <c r="AT61">
        <v>14.999991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2666.8901660000006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601.74680000000001</v>
      </c>
      <c r="L62">
        <v>608.91999999999996</v>
      </c>
      <c r="M62">
        <v>92</v>
      </c>
      <c r="N62">
        <v>59.06</v>
      </c>
      <c r="O62">
        <v>123.66562500000001</v>
      </c>
      <c r="P62">
        <v>103.13</v>
      </c>
      <c r="Q62">
        <v>11.965769999999999</v>
      </c>
      <c r="R62">
        <v>36.453000000000003</v>
      </c>
      <c r="S62">
        <v>14.5905</v>
      </c>
      <c r="T62">
        <v>0</v>
      </c>
      <c r="U62">
        <v>348.97500000000002</v>
      </c>
      <c r="V62">
        <v>15.464600000000001</v>
      </c>
      <c r="W62">
        <v>35.490499999999997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27.3447</v>
      </c>
      <c r="AE62">
        <v>49.436556000000003</v>
      </c>
      <c r="AF62">
        <v>8.8740000000000006</v>
      </c>
      <c r="AG62">
        <v>39.729599999999998</v>
      </c>
      <c r="AH62">
        <v>93.563599999999994</v>
      </c>
      <c r="AI62">
        <v>0</v>
      </c>
      <c r="AJ62">
        <v>0</v>
      </c>
      <c r="AK62">
        <v>50.76</v>
      </c>
      <c r="AL62">
        <v>47.642000000000003</v>
      </c>
      <c r="AM62">
        <v>0</v>
      </c>
      <c r="AN62">
        <v>0.86085</v>
      </c>
      <c r="AO62">
        <v>20.58</v>
      </c>
      <c r="AP62">
        <v>12.169499999999999</v>
      </c>
      <c r="AQ62">
        <v>0</v>
      </c>
      <c r="AR62">
        <v>22.08</v>
      </c>
      <c r="AS62">
        <v>12.1068</v>
      </c>
      <c r="AT62">
        <v>14.999991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2691.7768170000004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601.74680000000001</v>
      </c>
      <c r="L63">
        <v>608.91999999999996</v>
      </c>
      <c r="M63">
        <v>92</v>
      </c>
      <c r="N63">
        <v>59.06</v>
      </c>
      <c r="O63">
        <v>123.66562500000001</v>
      </c>
      <c r="P63">
        <v>103.13</v>
      </c>
      <c r="Q63">
        <v>16.912500000000001</v>
      </c>
      <c r="R63">
        <v>36.453000000000003</v>
      </c>
      <c r="S63">
        <v>22.687000000000001</v>
      </c>
      <c r="T63">
        <v>0</v>
      </c>
      <c r="U63">
        <v>348.97500000000002</v>
      </c>
      <c r="V63">
        <v>15.464600000000001</v>
      </c>
      <c r="W63">
        <v>35.490499999999997</v>
      </c>
      <c r="X63">
        <v>147.515625</v>
      </c>
      <c r="Y63">
        <v>0</v>
      </c>
      <c r="Z63">
        <v>6.5208000000000004</v>
      </c>
      <c r="AA63">
        <v>0</v>
      </c>
      <c r="AB63">
        <v>12.930099999999999</v>
      </c>
      <c r="AC63">
        <v>0</v>
      </c>
      <c r="AD63">
        <v>27.3447</v>
      </c>
      <c r="AE63">
        <v>49.436556000000003</v>
      </c>
      <c r="AF63">
        <v>8.8740000000000006</v>
      </c>
      <c r="AG63">
        <v>39.729599999999998</v>
      </c>
      <c r="AH63">
        <v>70.172700000000006</v>
      </c>
      <c r="AI63">
        <v>0</v>
      </c>
      <c r="AJ63">
        <v>0</v>
      </c>
      <c r="AK63">
        <v>50.76</v>
      </c>
      <c r="AL63">
        <v>47.642000000000003</v>
      </c>
      <c r="AM63">
        <v>0</v>
      </c>
      <c r="AN63">
        <v>0.86085</v>
      </c>
      <c r="AO63">
        <v>20.58</v>
      </c>
      <c r="AP63">
        <v>12.169499999999999</v>
      </c>
      <c r="AQ63">
        <v>0</v>
      </c>
      <c r="AR63">
        <v>13.247999999999999</v>
      </c>
      <c r="AS63">
        <v>12.1068</v>
      </c>
      <c r="AT63">
        <v>14.999991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2676.1962470000003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601.74680000000001</v>
      </c>
      <c r="L64">
        <v>608.91999999999996</v>
      </c>
      <c r="M64">
        <v>92</v>
      </c>
      <c r="N64">
        <v>59.06</v>
      </c>
      <c r="O64">
        <v>123.66562500000001</v>
      </c>
      <c r="P64">
        <v>103.13</v>
      </c>
      <c r="Q64">
        <v>16.912500000000001</v>
      </c>
      <c r="R64">
        <v>36.453000000000003</v>
      </c>
      <c r="S64">
        <v>22.687000000000001</v>
      </c>
      <c r="T64">
        <v>0</v>
      </c>
      <c r="U64">
        <v>348.97500000000002</v>
      </c>
      <c r="V64">
        <v>15.464600000000001</v>
      </c>
      <c r="W64">
        <v>35.490499999999997</v>
      </c>
      <c r="X64">
        <v>147.515625</v>
      </c>
      <c r="Y64">
        <v>0</v>
      </c>
      <c r="Z64">
        <v>6.5208000000000004</v>
      </c>
      <c r="AA64">
        <v>0</v>
      </c>
      <c r="AB64">
        <v>12.930099999999999</v>
      </c>
      <c r="AC64">
        <v>0</v>
      </c>
      <c r="AD64">
        <v>27.3447</v>
      </c>
      <c r="AE64">
        <v>49.436556000000003</v>
      </c>
      <c r="AF64">
        <v>8.8740000000000006</v>
      </c>
      <c r="AG64">
        <v>39.729599999999998</v>
      </c>
      <c r="AH64">
        <v>70.172700000000006</v>
      </c>
      <c r="AI64">
        <v>0</v>
      </c>
      <c r="AJ64">
        <v>0</v>
      </c>
      <c r="AK64">
        <v>50.76</v>
      </c>
      <c r="AL64">
        <v>47.642000000000003</v>
      </c>
      <c r="AM64">
        <v>0</v>
      </c>
      <c r="AN64">
        <v>0.86085</v>
      </c>
      <c r="AO64">
        <v>20.58</v>
      </c>
      <c r="AP64">
        <v>12.169499999999999</v>
      </c>
      <c r="AQ64">
        <v>0</v>
      </c>
      <c r="AR64">
        <v>13.247999999999999</v>
      </c>
      <c r="AS64">
        <v>12.1068</v>
      </c>
      <c r="AT64">
        <v>14.999991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2676.1962470000003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601.74680000000001</v>
      </c>
      <c r="L65">
        <v>608.91999999999996</v>
      </c>
      <c r="M65">
        <v>92</v>
      </c>
      <c r="N65">
        <v>59.06</v>
      </c>
      <c r="O65">
        <v>123.66562500000001</v>
      </c>
      <c r="P65">
        <v>103.13</v>
      </c>
      <c r="Q65">
        <v>16.912500000000001</v>
      </c>
      <c r="R65">
        <v>42.390099999999997</v>
      </c>
      <c r="S65">
        <v>22.687000000000001</v>
      </c>
      <c r="T65">
        <v>0</v>
      </c>
      <c r="U65">
        <v>348.97500000000002</v>
      </c>
      <c r="V65">
        <v>20.73</v>
      </c>
      <c r="W65">
        <v>35.490499999999997</v>
      </c>
      <c r="X65">
        <v>147.515625</v>
      </c>
      <c r="Y65">
        <v>0</v>
      </c>
      <c r="Z65">
        <v>6.5208000000000004</v>
      </c>
      <c r="AA65">
        <v>0</v>
      </c>
      <c r="AB65">
        <v>12.930099999999999</v>
      </c>
      <c r="AC65">
        <v>0</v>
      </c>
      <c r="AD65">
        <v>18.229800000000001</v>
      </c>
      <c r="AE65">
        <v>49.436556000000003</v>
      </c>
      <c r="AF65">
        <v>8.8740000000000006</v>
      </c>
      <c r="AG65">
        <v>39.729599999999998</v>
      </c>
      <c r="AH65">
        <v>70.172700000000006</v>
      </c>
      <c r="AI65">
        <v>0</v>
      </c>
      <c r="AJ65">
        <v>0</v>
      </c>
      <c r="AK65">
        <v>50.76</v>
      </c>
      <c r="AL65">
        <v>47.642000000000003</v>
      </c>
      <c r="AM65">
        <v>0</v>
      </c>
      <c r="AN65">
        <v>0.86085</v>
      </c>
      <c r="AO65">
        <v>20.58</v>
      </c>
      <c r="AP65">
        <v>12.169499999999999</v>
      </c>
      <c r="AQ65">
        <v>0</v>
      </c>
      <c r="AR65">
        <v>13.247999999999999</v>
      </c>
      <c r="AS65">
        <v>14.7972</v>
      </c>
      <c r="AT65">
        <v>14.999991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2680.9742470000001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601.74680000000001</v>
      </c>
      <c r="L66">
        <v>608.91999999999996</v>
      </c>
      <c r="M66">
        <v>92</v>
      </c>
      <c r="N66">
        <v>59.06</v>
      </c>
      <c r="O66">
        <v>123.66562500000001</v>
      </c>
      <c r="P66">
        <v>103.13</v>
      </c>
      <c r="Q66">
        <v>16.912500000000001</v>
      </c>
      <c r="R66">
        <v>42.390099999999997</v>
      </c>
      <c r="S66">
        <v>22.687000000000001</v>
      </c>
      <c r="T66">
        <v>0</v>
      </c>
      <c r="U66">
        <v>348.97500000000002</v>
      </c>
      <c r="V66">
        <v>20.73</v>
      </c>
      <c r="W66">
        <v>35.490499999999997</v>
      </c>
      <c r="X66">
        <v>147.515625</v>
      </c>
      <c r="Y66">
        <v>0</v>
      </c>
      <c r="Z66">
        <v>6.5208000000000004</v>
      </c>
      <c r="AA66">
        <v>0</v>
      </c>
      <c r="AB66">
        <v>12.930099999999999</v>
      </c>
      <c r="AC66">
        <v>0</v>
      </c>
      <c r="AD66">
        <v>18.229800000000001</v>
      </c>
      <c r="AE66">
        <v>49.436556000000003</v>
      </c>
      <c r="AF66">
        <v>8.8740000000000006</v>
      </c>
      <c r="AG66">
        <v>39.729599999999998</v>
      </c>
      <c r="AH66">
        <v>70.172700000000006</v>
      </c>
      <c r="AI66">
        <v>0</v>
      </c>
      <c r="AJ66">
        <v>0</v>
      </c>
      <c r="AK66">
        <v>50.76</v>
      </c>
      <c r="AL66">
        <v>47.642000000000003</v>
      </c>
      <c r="AM66">
        <v>0</v>
      </c>
      <c r="AN66">
        <v>0.86085</v>
      </c>
      <c r="AO66">
        <v>20.58</v>
      </c>
      <c r="AP66">
        <v>12.169499999999999</v>
      </c>
      <c r="AQ66">
        <v>0</v>
      </c>
      <c r="AR66">
        <v>13.247999999999999</v>
      </c>
      <c r="AS66">
        <v>14.7972</v>
      </c>
      <c r="AT66">
        <v>14.999991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2680.9742470000001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601.74680000000001</v>
      </c>
      <c r="L67">
        <v>608.91999999999996</v>
      </c>
      <c r="M67">
        <v>92</v>
      </c>
      <c r="N67">
        <v>59.06</v>
      </c>
      <c r="O67">
        <v>123.66562500000001</v>
      </c>
      <c r="P67">
        <v>103.13</v>
      </c>
      <c r="Q67">
        <v>16.912500000000001</v>
      </c>
      <c r="R67">
        <v>42.390099999999997</v>
      </c>
      <c r="S67">
        <v>22.687000000000001</v>
      </c>
      <c r="T67">
        <v>0</v>
      </c>
      <c r="U67">
        <v>348.97500000000002</v>
      </c>
      <c r="V67">
        <v>20.73</v>
      </c>
      <c r="W67">
        <v>35.490499999999997</v>
      </c>
      <c r="X67">
        <v>147.515625</v>
      </c>
      <c r="Y67">
        <v>0</v>
      </c>
      <c r="Z67">
        <v>6.5208000000000004</v>
      </c>
      <c r="AA67">
        <v>0</v>
      </c>
      <c r="AB67">
        <v>12.930099999999999</v>
      </c>
      <c r="AC67">
        <v>0</v>
      </c>
      <c r="AD67">
        <v>18.229800000000001</v>
      </c>
      <c r="AE67">
        <v>49.436556000000003</v>
      </c>
      <c r="AF67">
        <v>8.8740000000000006</v>
      </c>
      <c r="AG67">
        <v>39.729599999999998</v>
      </c>
      <c r="AH67">
        <v>70.172700000000006</v>
      </c>
      <c r="AI67">
        <v>0</v>
      </c>
      <c r="AJ67">
        <v>0</v>
      </c>
      <c r="AK67">
        <v>50.76</v>
      </c>
      <c r="AL67">
        <v>42.994</v>
      </c>
      <c r="AM67">
        <v>0</v>
      </c>
      <c r="AN67">
        <v>0.86085</v>
      </c>
      <c r="AO67">
        <v>20.58</v>
      </c>
      <c r="AP67">
        <v>12.169499999999999</v>
      </c>
      <c r="AQ67">
        <v>0</v>
      </c>
      <c r="AR67">
        <v>8.8320000000000007</v>
      </c>
      <c r="AS67">
        <v>12.1068</v>
      </c>
      <c r="AT67">
        <v>14.999991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2669.2198470000003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601.74680000000001</v>
      </c>
      <c r="L68">
        <v>608.91999999999996</v>
      </c>
      <c r="M68">
        <v>92</v>
      </c>
      <c r="N68">
        <v>59.06</v>
      </c>
      <c r="O68">
        <v>123.66562500000001</v>
      </c>
      <c r="P68">
        <v>103.13</v>
      </c>
      <c r="Q68">
        <v>16.912500000000001</v>
      </c>
      <c r="R68">
        <v>42.390099999999997</v>
      </c>
      <c r="S68">
        <v>22.687000000000001</v>
      </c>
      <c r="T68">
        <v>0</v>
      </c>
      <c r="U68">
        <v>348.97500000000002</v>
      </c>
      <c r="V68">
        <v>20.73</v>
      </c>
      <c r="W68">
        <v>35.490499999999997</v>
      </c>
      <c r="X68">
        <v>147.515625</v>
      </c>
      <c r="Y68">
        <v>0</v>
      </c>
      <c r="Z68">
        <v>6.5208000000000004</v>
      </c>
      <c r="AA68">
        <v>0</v>
      </c>
      <c r="AB68">
        <v>12.930099999999999</v>
      </c>
      <c r="AC68">
        <v>0</v>
      </c>
      <c r="AD68">
        <v>18.229800000000001</v>
      </c>
      <c r="AE68">
        <v>49.436556000000003</v>
      </c>
      <c r="AF68">
        <v>8.8740000000000006</v>
      </c>
      <c r="AG68">
        <v>39.729599999999998</v>
      </c>
      <c r="AH68">
        <v>70.172700000000006</v>
      </c>
      <c r="AI68">
        <v>0</v>
      </c>
      <c r="AJ68">
        <v>0</v>
      </c>
      <c r="AK68">
        <v>50.76</v>
      </c>
      <c r="AL68">
        <v>42.994</v>
      </c>
      <c r="AM68">
        <v>0</v>
      </c>
      <c r="AN68">
        <v>0.86085</v>
      </c>
      <c r="AO68">
        <v>20.58</v>
      </c>
      <c r="AP68">
        <v>12.169499999999999</v>
      </c>
      <c r="AQ68">
        <v>0</v>
      </c>
      <c r="AR68">
        <v>8.8320000000000007</v>
      </c>
      <c r="AS68">
        <v>12.1068</v>
      </c>
      <c r="AT68">
        <v>14.999991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2669.2198470000003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601.74680000000001</v>
      </c>
      <c r="L69">
        <v>608.91999999999996</v>
      </c>
      <c r="M69">
        <v>92</v>
      </c>
      <c r="N69">
        <v>59.06</v>
      </c>
      <c r="O69">
        <v>123.66562500000001</v>
      </c>
      <c r="P69">
        <v>103.13</v>
      </c>
      <c r="Q69">
        <v>16.912500000000001</v>
      </c>
      <c r="R69">
        <v>42.390099999999997</v>
      </c>
      <c r="S69">
        <v>22.687000000000001</v>
      </c>
      <c r="T69">
        <v>0</v>
      </c>
      <c r="U69">
        <v>348.97500000000002</v>
      </c>
      <c r="V69">
        <v>20.015999999999998</v>
      </c>
      <c r="W69">
        <v>35.490499999999997</v>
      </c>
      <c r="X69">
        <v>147.515625</v>
      </c>
      <c r="Y69">
        <v>0</v>
      </c>
      <c r="Z69">
        <v>6.5208000000000004</v>
      </c>
      <c r="AA69">
        <v>0</v>
      </c>
      <c r="AB69">
        <v>12.930099999999999</v>
      </c>
      <c r="AC69">
        <v>0</v>
      </c>
      <c r="AD69">
        <v>18.229800000000001</v>
      </c>
      <c r="AE69">
        <v>49.436556000000003</v>
      </c>
      <c r="AF69">
        <v>8.8740000000000006</v>
      </c>
      <c r="AG69">
        <v>39.729599999999998</v>
      </c>
      <c r="AH69">
        <v>70.172700000000006</v>
      </c>
      <c r="AI69">
        <v>0</v>
      </c>
      <c r="AJ69">
        <v>0</v>
      </c>
      <c r="AK69">
        <v>50.76</v>
      </c>
      <c r="AL69">
        <v>42.994</v>
      </c>
      <c r="AM69">
        <v>0</v>
      </c>
      <c r="AN69">
        <v>0.86085</v>
      </c>
      <c r="AO69">
        <v>20.58</v>
      </c>
      <c r="AP69">
        <v>12.169499999999999</v>
      </c>
      <c r="AQ69">
        <v>0</v>
      </c>
      <c r="AR69">
        <v>13.247999999999999</v>
      </c>
      <c r="AS69">
        <v>13.452</v>
      </c>
      <c r="AT69">
        <v>14.999991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2674.2670470000007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601.74680000000001</v>
      </c>
      <c r="L70">
        <v>608.91999999999996</v>
      </c>
      <c r="M70">
        <v>92</v>
      </c>
      <c r="N70">
        <v>59.06</v>
      </c>
      <c r="O70">
        <v>123.66562500000001</v>
      </c>
      <c r="P70">
        <v>103.13</v>
      </c>
      <c r="Q70">
        <v>16.912500000000001</v>
      </c>
      <c r="R70">
        <v>42.390099999999997</v>
      </c>
      <c r="S70">
        <v>22.687000000000001</v>
      </c>
      <c r="T70">
        <v>0</v>
      </c>
      <c r="U70">
        <v>348.97500000000002</v>
      </c>
      <c r="V70">
        <v>20.015999999999998</v>
      </c>
      <c r="W70">
        <v>35.490499999999997</v>
      </c>
      <c r="X70">
        <v>147.515625</v>
      </c>
      <c r="Y70">
        <v>0</v>
      </c>
      <c r="Z70">
        <v>6.5208000000000004</v>
      </c>
      <c r="AA70">
        <v>0</v>
      </c>
      <c r="AB70">
        <v>12.930099999999999</v>
      </c>
      <c r="AC70">
        <v>0</v>
      </c>
      <c r="AD70">
        <v>18.229800000000001</v>
      </c>
      <c r="AE70">
        <v>49.436556000000003</v>
      </c>
      <c r="AF70">
        <v>8.8740000000000006</v>
      </c>
      <c r="AG70">
        <v>39.729599999999998</v>
      </c>
      <c r="AH70">
        <v>70.172700000000006</v>
      </c>
      <c r="AI70">
        <v>0</v>
      </c>
      <c r="AJ70">
        <v>0</v>
      </c>
      <c r="AK70">
        <v>50.76</v>
      </c>
      <c r="AL70">
        <v>42.994</v>
      </c>
      <c r="AM70">
        <v>0</v>
      </c>
      <c r="AN70">
        <v>0.86085</v>
      </c>
      <c r="AO70">
        <v>20.58</v>
      </c>
      <c r="AP70">
        <v>12.169499999999999</v>
      </c>
      <c r="AQ70">
        <v>0</v>
      </c>
      <c r="AR70">
        <v>13.247999999999999</v>
      </c>
      <c r="AS70">
        <v>13.452</v>
      </c>
      <c r="AT70">
        <v>14.999991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2674.2670470000007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601.74680000000001</v>
      </c>
      <c r="L71">
        <v>608.91999999999996</v>
      </c>
      <c r="M71">
        <v>92</v>
      </c>
      <c r="N71">
        <v>59.06</v>
      </c>
      <c r="O71">
        <v>123.66562500000001</v>
      </c>
      <c r="P71">
        <v>103.13</v>
      </c>
      <c r="Q71">
        <v>16.912500000000001</v>
      </c>
      <c r="R71">
        <v>42.390099999999997</v>
      </c>
      <c r="S71">
        <v>22.687000000000001</v>
      </c>
      <c r="T71">
        <v>0</v>
      </c>
      <c r="U71">
        <v>348.97500000000002</v>
      </c>
      <c r="V71">
        <v>20.015999999999998</v>
      </c>
      <c r="W71">
        <v>35.206000000000003</v>
      </c>
      <c r="X71">
        <v>147.515625</v>
      </c>
      <c r="Y71">
        <v>0</v>
      </c>
      <c r="Z71">
        <v>6.5208000000000004</v>
      </c>
      <c r="AA71">
        <v>0</v>
      </c>
      <c r="AB71">
        <v>12.930099999999999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39.729599999999998</v>
      </c>
      <c r="AH71">
        <v>93.563599999999994</v>
      </c>
      <c r="AI71">
        <v>0</v>
      </c>
      <c r="AJ71">
        <v>0</v>
      </c>
      <c r="AK71">
        <v>50.76</v>
      </c>
      <c r="AL71">
        <v>42.994</v>
      </c>
      <c r="AM71">
        <v>0</v>
      </c>
      <c r="AN71">
        <v>0.86085</v>
      </c>
      <c r="AO71">
        <v>20.58</v>
      </c>
      <c r="AP71">
        <v>12.169499999999999</v>
      </c>
      <c r="AQ71">
        <v>0</v>
      </c>
      <c r="AR71">
        <v>22.08</v>
      </c>
      <c r="AS71">
        <v>13.452</v>
      </c>
      <c r="AT71">
        <v>14.999991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2706.2054470000007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601.74680000000001</v>
      </c>
      <c r="L72">
        <v>608.91999999999996</v>
      </c>
      <c r="M72">
        <v>92</v>
      </c>
      <c r="N72">
        <v>59.06</v>
      </c>
      <c r="O72">
        <v>123.66562500000001</v>
      </c>
      <c r="P72">
        <v>103.13</v>
      </c>
      <c r="Q72">
        <v>16.912500000000001</v>
      </c>
      <c r="R72">
        <v>42.390099999999997</v>
      </c>
      <c r="S72">
        <v>22.687000000000001</v>
      </c>
      <c r="T72">
        <v>0</v>
      </c>
      <c r="U72">
        <v>348.97500000000002</v>
      </c>
      <c r="V72">
        <v>20.015999999999998</v>
      </c>
      <c r="W72">
        <v>35.206000000000003</v>
      </c>
      <c r="X72">
        <v>147.515625</v>
      </c>
      <c r="Y72">
        <v>0</v>
      </c>
      <c r="Z72">
        <v>6.5208000000000004</v>
      </c>
      <c r="AA72">
        <v>0</v>
      </c>
      <c r="AB72">
        <v>19.995000000000001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39.729599999999998</v>
      </c>
      <c r="AH72">
        <v>93.563599999999994</v>
      </c>
      <c r="AI72">
        <v>0</v>
      </c>
      <c r="AJ72">
        <v>0</v>
      </c>
      <c r="AK72">
        <v>50.76</v>
      </c>
      <c r="AL72">
        <v>42.994</v>
      </c>
      <c r="AM72">
        <v>0</v>
      </c>
      <c r="AN72">
        <v>0.86085</v>
      </c>
      <c r="AO72">
        <v>20.58</v>
      </c>
      <c r="AP72">
        <v>12.169499999999999</v>
      </c>
      <c r="AQ72">
        <v>15.435</v>
      </c>
      <c r="AR72">
        <v>22.08</v>
      </c>
      <c r="AS72">
        <v>13.452</v>
      </c>
      <c r="AT72">
        <v>14.999991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2728.7053470000005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601.74680000000001</v>
      </c>
      <c r="L73">
        <v>608.91999999999996</v>
      </c>
      <c r="M73">
        <v>92</v>
      </c>
      <c r="N73">
        <v>59.06</v>
      </c>
      <c r="O73">
        <v>123.66562500000001</v>
      </c>
      <c r="P73">
        <v>103.13</v>
      </c>
      <c r="Q73">
        <v>16.912500000000001</v>
      </c>
      <c r="R73">
        <v>42.390099999999997</v>
      </c>
      <c r="S73">
        <v>22.687000000000001</v>
      </c>
      <c r="T73">
        <v>0</v>
      </c>
      <c r="U73">
        <v>348.97500000000002</v>
      </c>
      <c r="V73">
        <v>20.015999999999998</v>
      </c>
      <c r="W73">
        <v>35.206000000000003</v>
      </c>
      <c r="X73">
        <v>147.515625</v>
      </c>
      <c r="Y73">
        <v>0</v>
      </c>
      <c r="Z73">
        <v>1.1000000000000001</v>
      </c>
      <c r="AA73">
        <v>0</v>
      </c>
      <c r="AB73">
        <v>19.995000000000001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39.729599999999998</v>
      </c>
      <c r="AH73">
        <v>93.563599999999994</v>
      </c>
      <c r="AI73">
        <v>0</v>
      </c>
      <c r="AJ73">
        <v>0</v>
      </c>
      <c r="AK73">
        <v>50.76</v>
      </c>
      <c r="AL73">
        <v>42.994</v>
      </c>
      <c r="AM73">
        <v>0</v>
      </c>
      <c r="AN73">
        <v>0.86085</v>
      </c>
      <c r="AO73">
        <v>20.58</v>
      </c>
      <c r="AP73">
        <v>12.169499999999999</v>
      </c>
      <c r="AQ73">
        <v>31.122</v>
      </c>
      <c r="AR73">
        <v>22.08</v>
      </c>
      <c r="AS73">
        <v>16.142399999999999</v>
      </c>
      <c r="AT73">
        <v>14.999991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2741.6619470000005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601.74680000000001</v>
      </c>
      <c r="L74">
        <v>608.91999999999996</v>
      </c>
      <c r="M74">
        <v>92</v>
      </c>
      <c r="N74">
        <v>59.06</v>
      </c>
      <c r="O74">
        <v>123.66562500000001</v>
      </c>
      <c r="P74">
        <v>103.13</v>
      </c>
      <c r="Q74">
        <v>16.912500000000001</v>
      </c>
      <c r="R74">
        <v>42.390099999999997</v>
      </c>
      <c r="S74">
        <v>22.687000000000001</v>
      </c>
      <c r="T74">
        <v>0</v>
      </c>
      <c r="U74">
        <v>348.97500000000002</v>
      </c>
      <c r="V74">
        <v>20.015999999999998</v>
      </c>
      <c r="W74">
        <v>35.206000000000003</v>
      </c>
      <c r="X74">
        <v>147.515625</v>
      </c>
      <c r="Y74">
        <v>0</v>
      </c>
      <c r="Z74">
        <v>1.1000000000000001</v>
      </c>
      <c r="AA74">
        <v>13.983000000000001</v>
      </c>
      <c r="AB74">
        <v>19.995000000000001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39.729599999999998</v>
      </c>
      <c r="AH74">
        <v>93.563599999999994</v>
      </c>
      <c r="AI74">
        <v>0</v>
      </c>
      <c r="AJ74">
        <v>0</v>
      </c>
      <c r="AK74">
        <v>50.76</v>
      </c>
      <c r="AL74">
        <v>42.994</v>
      </c>
      <c r="AM74">
        <v>3.5991</v>
      </c>
      <c r="AN74">
        <v>0.86085</v>
      </c>
      <c r="AO74">
        <v>20.58</v>
      </c>
      <c r="AP74">
        <v>12.169499999999999</v>
      </c>
      <c r="AQ74">
        <v>45.36</v>
      </c>
      <c r="AR74">
        <v>22.08</v>
      </c>
      <c r="AS74">
        <v>16.142399999999999</v>
      </c>
      <c r="AT74">
        <v>14.999991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2773.4820470000009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649.43536300000005</v>
      </c>
      <c r="L75">
        <v>653.15009999999995</v>
      </c>
      <c r="M75">
        <v>92</v>
      </c>
      <c r="N75">
        <v>57.96</v>
      </c>
      <c r="O75">
        <v>123.66562500000001</v>
      </c>
      <c r="P75">
        <v>103.13</v>
      </c>
      <c r="Q75">
        <v>17.415880999999999</v>
      </c>
      <c r="R75">
        <v>42.390099999999997</v>
      </c>
      <c r="S75">
        <v>23.318784000000001</v>
      </c>
      <c r="T75">
        <v>0</v>
      </c>
      <c r="U75">
        <v>348.97500000000002</v>
      </c>
      <c r="V75">
        <v>20.015999999999998</v>
      </c>
      <c r="W75">
        <v>35.490499999999997</v>
      </c>
      <c r="X75">
        <v>147.515625</v>
      </c>
      <c r="Y75">
        <v>0</v>
      </c>
      <c r="Z75">
        <v>1.1000000000000001</v>
      </c>
      <c r="AA75">
        <v>13.983000000000001</v>
      </c>
      <c r="AB75">
        <v>19.995000000000001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39.729599999999998</v>
      </c>
      <c r="AH75">
        <v>88.260400000000004</v>
      </c>
      <c r="AI75">
        <v>0</v>
      </c>
      <c r="AJ75">
        <v>0</v>
      </c>
      <c r="AK75">
        <v>50.76</v>
      </c>
      <c r="AL75">
        <v>42.994</v>
      </c>
      <c r="AM75">
        <v>5.1986999999999997</v>
      </c>
      <c r="AN75">
        <v>0.86085</v>
      </c>
      <c r="AO75">
        <v>20.58</v>
      </c>
      <c r="AP75">
        <v>12.169499999999999</v>
      </c>
      <c r="AQ75">
        <v>45.36</v>
      </c>
      <c r="AR75">
        <v>19.872</v>
      </c>
      <c r="AS75">
        <v>16.142399999999999</v>
      </c>
      <c r="AT75">
        <v>14.999991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2869.4866150000007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653.15009999999995</v>
      </c>
      <c r="M76">
        <v>92</v>
      </c>
      <c r="N76">
        <v>57.96</v>
      </c>
      <c r="O76">
        <v>123.66562500000001</v>
      </c>
      <c r="P76">
        <v>103.13</v>
      </c>
      <c r="Q76">
        <v>19.292190999999999</v>
      </c>
      <c r="R76">
        <v>42.390099999999997</v>
      </c>
      <c r="S76">
        <v>25.580411999999999</v>
      </c>
      <c r="T76">
        <v>0</v>
      </c>
      <c r="U76">
        <v>348.97500000000002</v>
      </c>
      <c r="V76">
        <v>20.015999999999998</v>
      </c>
      <c r="W76">
        <v>35.490499999999997</v>
      </c>
      <c r="X76">
        <v>147.515625</v>
      </c>
      <c r="Y76">
        <v>0</v>
      </c>
      <c r="Z76">
        <v>1.1000000000000001</v>
      </c>
      <c r="AA76">
        <v>28.045000000000002</v>
      </c>
      <c r="AB76">
        <v>19.995000000000001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39.729599999999998</v>
      </c>
      <c r="AH76">
        <v>116.9545</v>
      </c>
      <c r="AI76">
        <v>0</v>
      </c>
      <c r="AJ76">
        <v>0</v>
      </c>
      <c r="AK76">
        <v>50.76</v>
      </c>
      <c r="AL76">
        <v>42.994</v>
      </c>
      <c r="AM76">
        <v>10.397399999999999</v>
      </c>
      <c r="AN76">
        <v>0.86085</v>
      </c>
      <c r="AO76">
        <v>20.58</v>
      </c>
      <c r="AP76">
        <v>12.169499999999999</v>
      </c>
      <c r="AQ76">
        <v>52.542000000000002</v>
      </c>
      <c r="AR76">
        <v>19.872</v>
      </c>
      <c r="AS76">
        <v>16.142399999999999</v>
      </c>
      <c r="AT76">
        <v>14.999991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2966.1059470000005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653.15009999999995</v>
      </c>
      <c r="M77">
        <v>92</v>
      </c>
      <c r="N77">
        <v>57.959899999999998</v>
      </c>
      <c r="O77">
        <v>123.66562500000001</v>
      </c>
      <c r="P77">
        <v>103.13</v>
      </c>
      <c r="Q77">
        <v>19.984999999999999</v>
      </c>
      <c r="R77">
        <v>42.390099999999997</v>
      </c>
      <c r="S77">
        <v>26.3901</v>
      </c>
      <c r="T77">
        <v>0</v>
      </c>
      <c r="U77">
        <v>348.97500000000002</v>
      </c>
      <c r="V77">
        <v>18.765000000000001</v>
      </c>
      <c r="W77">
        <v>35.797800000000002</v>
      </c>
      <c r="X77">
        <v>147.515625</v>
      </c>
      <c r="Y77">
        <v>0</v>
      </c>
      <c r="Z77">
        <v>1.1000000000000001</v>
      </c>
      <c r="AA77">
        <v>41.08</v>
      </c>
      <c r="AB77">
        <v>19.995000000000001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39.729599999999998</v>
      </c>
      <c r="AH77">
        <v>140.34540000000001</v>
      </c>
      <c r="AI77">
        <v>3.1825000000000001</v>
      </c>
      <c r="AJ77">
        <v>0</v>
      </c>
      <c r="AK77">
        <v>50.76</v>
      </c>
      <c r="AL77">
        <v>42.994</v>
      </c>
      <c r="AM77">
        <v>10.397399999999999</v>
      </c>
      <c r="AN77">
        <v>0.86085</v>
      </c>
      <c r="AO77">
        <v>20.58</v>
      </c>
      <c r="AP77">
        <v>10.119899999999999</v>
      </c>
      <c r="AQ77">
        <v>62.244</v>
      </c>
      <c r="AR77">
        <v>19.872</v>
      </c>
      <c r="AS77">
        <v>16.142399999999999</v>
      </c>
      <c r="AT77">
        <v>14.999991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3013.9254440000004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653.15009999999995</v>
      </c>
      <c r="M78">
        <v>92</v>
      </c>
      <c r="N78">
        <v>57.959899999999998</v>
      </c>
      <c r="O78">
        <v>123.66562500000001</v>
      </c>
      <c r="P78">
        <v>103.13</v>
      </c>
      <c r="Q78">
        <v>19.984999999999999</v>
      </c>
      <c r="R78">
        <v>42.390099999999997</v>
      </c>
      <c r="S78">
        <v>26.3901</v>
      </c>
      <c r="T78">
        <v>0</v>
      </c>
      <c r="U78">
        <v>348.97500000000002</v>
      </c>
      <c r="V78">
        <v>18.765000000000001</v>
      </c>
      <c r="W78">
        <v>35.797800000000002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19.35568</v>
      </c>
      <c r="AD78">
        <v>18.229800000000001</v>
      </c>
      <c r="AE78">
        <v>49.436556000000003</v>
      </c>
      <c r="AF78">
        <v>8.8740000000000006</v>
      </c>
      <c r="AG78">
        <v>39.729599999999998</v>
      </c>
      <c r="AH78">
        <v>140.34540000000001</v>
      </c>
      <c r="AI78">
        <v>6.3650000000000002</v>
      </c>
      <c r="AJ78">
        <v>0</v>
      </c>
      <c r="AK78">
        <v>50.76</v>
      </c>
      <c r="AL78">
        <v>42.994</v>
      </c>
      <c r="AM78">
        <v>10.397399999999999</v>
      </c>
      <c r="AN78">
        <v>0.86085</v>
      </c>
      <c r="AO78">
        <v>20.58</v>
      </c>
      <c r="AP78">
        <v>10.119899999999999</v>
      </c>
      <c r="AQ78">
        <v>62.244</v>
      </c>
      <c r="AR78">
        <v>19.872</v>
      </c>
      <c r="AS78">
        <v>16.142399999999999</v>
      </c>
      <c r="AT78">
        <v>14.999991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3035.3308640000009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653.15009999999995</v>
      </c>
      <c r="M79">
        <v>92</v>
      </c>
      <c r="N79">
        <v>57.959899999999998</v>
      </c>
      <c r="O79">
        <v>123.66562500000001</v>
      </c>
      <c r="P79">
        <v>103.13</v>
      </c>
      <c r="Q79">
        <v>19.984999999999999</v>
      </c>
      <c r="R79">
        <v>42.390099999999997</v>
      </c>
      <c r="S79">
        <v>26.3901</v>
      </c>
      <c r="T79">
        <v>0</v>
      </c>
      <c r="U79">
        <v>348.97500000000002</v>
      </c>
      <c r="V79">
        <v>18.765000000000001</v>
      </c>
      <c r="W79">
        <v>35.797800000000002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9.86</v>
      </c>
      <c r="AG79">
        <v>39.729599999999998</v>
      </c>
      <c r="AH79">
        <v>140.34540000000001</v>
      </c>
      <c r="AI79">
        <v>33.097999999999999</v>
      </c>
      <c r="AJ79">
        <v>0</v>
      </c>
      <c r="AK79">
        <v>50.76</v>
      </c>
      <c r="AL79">
        <v>42.994</v>
      </c>
      <c r="AM79">
        <v>15.804048</v>
      </c>
      <c r="AN79">
        <v>0.86085</v>
      </c>
      <c r="AO79">
        <v>20.58</v>
      </c>
      <c r="AP79">
        <v>10.119899999999999</v>
      </c>
      <c r="AQ79">
        <v>62.244</v>
      </c>
      <c r="AR79">
        <v>48.576000000000001</v>
      </c>
      <c r="AS79">
        <v>16.142399999999999</v>
      </c>
      <c r="AT79">
        <v>14.999991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3146.5820600000015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653.15009999999995</v>
      </c>
      <c r="M80">
        <v>92</v>
      </c>
      <c r="N80">
        <v>57.959899999999998</v>
      </c>
      <c r="O80">
        <v>123.66562500000001</v>
      </c>
      <c r="P80">
        <v>103.13</v>
      </c>
      <c r="Q80">
        <v>19.984999999999999</v>
      </c>
      <c r="R80">
        <v>42.390099999999997</v>
      </c>
      <c r="S80">
        <v>26.3901</v>
      </c>
      <c r="T80">
        <v>0</v>
      </c>
      <c r="U80">
        <v>348.97500000000002</v>
      </c>
      <c r="V80">
        <v>18.765000000000001</v>
      </c>
      <c r="W80">
        <v>35.797800000000002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9.86</v>
      </c>
      <c r="AG80">
        <v>39.729599999999998</v>
      </c>
      <c r="AH80">
        <v>140.34540000000001</v>
      </c>
      <c r="AI80">
        <v>33.097999999999999</v>
      </c>
      <c r="AJ80">
        <v>0</v>
      </c>
      <c r="AK80">
        <v>50.76</v>
      </c>
      <c r="AL80">
        <v>42.994</v>
      </c>
      <c r="AM80">
        <v>15.804048</v>
      </c>
      <c r="AN80">
        <v>0.86085</v>
      </c>
      <c r="AO80">
        <v>20.58</v>
      </c>
      <c r="AP80">
        <v>10.119899999999999</v>
      </c>
      <c r="AQ80">
        <v>62.244</v>
      </c>
      <c r="AR80">
        <v>48.576000000000001</v>
      </c>
      <c r="AS80">
        <v>16.142399999999999</v>
      </c>
      <c r="AT80">
        <v>14.999991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3146.5820600000015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57.959899999999998</v>
      </c>
      <c r="O81">
        <v>123.66562500000001</v>
      </c>
      <c r="P81">
        <v>103.13</v>
      </c>
      <c r="Q81">
        <v>19.984999999999999</v>
      </c>
      <c r="R81">
        <v>42.390099999999997</v>
      </c>
      <c r="S81">
        <v>26.3901</v>
      </c>
      <c r="T81">
        <v>0</v>
      </c>
      <c r="U81">
        <v>348.97500000000002</v>
      </c>
      <c r="V81">
        <v>18.765000000000001</v>
      </c>
      <c r="W81">
        <v>35.797800000000002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9.86</v>
      </c>
      <c r="AG81">
        <v>39.729599999999998</v>
      </c>
      <c r="AH81">
        <v>140.34540000000001</v>
      </c>
      <c r="AI81">
        <v>33.097999999999999</v>
      </c>
      <c r="AJ81">
        <v>0</v>
      </c>
      <c r="AK81">
        <v>50.76</v>
      </c>
      <c r="AL81">
        <v>42.994</v>
      </c>
      <c r="AM81">
        <v>15.804048</v>
      </c>
      <c r="AN81">
        <v>0.86085</v>
      </c>
      <c r="AO81">
        <v>20.58</v>
      </c>
      <c r="AP81">
        <v>10.119899999999999</v>
      </c>
      <c r="AQ81">
        <v>62.244</v>
      </c>
      <c r="AR81">
        <v>17.664000000000001</v>
      </c>
      <c r="AS81">
        <v>18.832799999999999</v>
      </c>
      <c r="AT81">
        <v>14.999991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3105.5604600000015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57.959899999999998</v>
      </c>
      <c r="O82">
        <v>123.66562500000001</v>
      </c>
      <c r="P82">
        <v>103.13</v>
      </c>
      <c r="Q82">
        <v>19.984999999999999</v>
      </c>
      <c r="R82">
        <v>42.390099999999997</v>
      </c>
      <c r="S82">
        <v>26.3901</v>
      </c>
      <c r="T82">
        <v>0</v>
      </c>
      <c r="U82">
        <v>348.97500000000002</v>
      </c>
      <c r="V82">
        <v>18.765000000000001</v>
      </c>
      <c r="W82">
        <v>35.797800000000002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9.86</v>
      </c>
      <c r="AG82">
        <v>39.729599999999998</v>
      </c>
      <c r="AH82">
        <v>140.34540000000001</v>
      </c>
      <c r="AI82">
        <v>33.097999999999999</v>
      </c>
      <c r="AJ82">
        <v>0</v>
      </c>
      <c r="AK82">
        <v>50.76</v>
      </c>
      <c r="AL82">
        <v>42.994</v>
      </c>
      <c r="AM82">
        <v>15.804048</v>
      </c>
      <c r="AN82">
        <v>0.86085</v>
      </c>
      <c r="AO82">
        <v>20.58</v>
      </c>
      <c r="AP82">
        <v>10.119899999999999</v>
      </c>
      <c r="AQ82">
        <v>62.244</v>
      </c>
      <c r="AR82">
        <v>17.664000000000001</v>
      </c>
      <c r="AS82">
        <v>18.832799999999999</v>
      </c>
      <c r="AT82">
        <v>14.999991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59.5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3101.0604600000015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57.959899999999998</v>
      </c>
      <c r="O83">
        <v>123.66562500000001</v>
      </c>
      <c r="P83">
        <v>103.13</v>
      </c>
      <c r="Q83">
        <v>19.984999999999999</v>
      </c>
      <c r="R83">
        <v>42.390099999999997</v>
      </c>
      <c r="S83">
        <v>26.3901</v>
      </c>
      <c r="T83">
        <v>0</v>
      </c>
      <c r="U83">
        <v>348.97500000000002</v>
      </c>
      <c r="V83">
        <v>18.765000000000001</v>
      </c>
      <c r="W83">
        <v>35.797800000000002</v>
      </c>
      <c r="X83">
        <v>147.515625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9.86</v>
      </c>
      <c r="AG83">
        <v>39.729599999999998</v>
      </c>
      <c r="AH83">
        <v>140.34540000000001</v>
      </c>
      <c r="AI83">
        <v>49.646999999999998</v>
      </c>
      <c r="AJ83">
        <v>0</v>
      </c>
      <c r="AK83">
        <v>50.76</v>
      </c>
      <c r="AL83">
        <v>40.088999999999999</v>
      </c>
      <c r="AM83">
        <v>15.804048</v>
      </c>
      <c r="AN83">
        <v>0.86085</v>
      </c>
      <c r="AO83">
        <v>20.58</v>
      </c>
      <c r="AP83">
        <v>10.119899999999999</v>
      </c>
      <c r="AQ83">
        <v>62.244</v>
      </c>
      <c r="AR83">
        <v>17.664000000000001</v>
      </c>
      <c r="AS83">
        <v>18.832799999999999</v>
      </c>
      <c r="AT83">
        <v>14.999991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55.2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3091.8430600000011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57.959899999999998</v>
      </c>
      <c r="O84">
        <v>123.66562500000001</v>
      </c>
      <c r="P84">
        <v>103.13</v>
      </c>
      <c r="Q84">
        <v>19.984999999999999</v>
      </c>
      <c r="R84">
        <v>42.390099999999997</v>
      </c>
      <c r="S84">
        <v>26.3901</v>
      </c>
      <c r="T84">
        <v>0</v>
      </c>
      <c r="U84">
        <v>348.97500000000002</v>
      </c>
      <c r="V84">
        <v>18.765000000000001</v>
      </c>
      <c r="W84">
        <v>35.797800000000002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9.86</v>
      </c>
      <c r="AG84">
        <v>39.729599999999998</v>
      </c>
      <c r="AH84">
        <v>140.34540000000001</v>
      </c>
      <c r="AI84">
        <v>49.646999999999998</v>
      </c>
      <c r="AJ84">
        <v>0</v>
      </c>
      <c r="AK84">
        <v>50.76</v>
      </c>
      <c r="AL84">
        <v>40.088999999999999</v>
      </c>
      <c r="AM84">
        <v>15.804048</v>
      </c>
      <c r="AN84">
        <v>0.86085</v>
      </c>
      <c r="AO84">
        <v>20.58</v>
      </c>
      <c r="AP84">
        <v>10.119899999999999</v>
      </c>
      <c r="AQ84">
        <v>62.244</v>
      </c>
      <c r="AR84">
        <v>17.664000000000001</v>
      </c>
      <c r="AS84">
        <v>18.832799999999999</v>
      </c>
      <c r="AT84">
        <v>14.999991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3085.5430600000013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57.959899999999998</v>
      </c>
      <c r="O85">
        <v>123.66562500000001</v>
      </c>
      <c r="P85">
        <v>103.13</v>
      </c>
      <c r="Q85">
        <v>19.984999999999999</v>
      </c>
      <c r="R85">
        <v>42.390099999999997</v>
      </c>
      <c r="S85">
        <v>26.3901</v>
      </c>
      <c r="T85">
        <v>0</v>
      </c>
      <c r="U85">
        <v>348.97500000000002</v>
      </c>
      <c r="V85">
        <v>18.765000000000001</v>
      </c>
      <c r="W85">
        <v>35.797800000000002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9.86</v>
      </c>
      <c r="AG85">
        <v>39.729599999999998</v>
      </c>
      <c r="AH85">
        <v>140.34540000000001</v>
      </c>
      <c r="AI85">
        <v>10.183999999999999</v>
      </c>
      <c r="AJ85">
        <v>0</v>
      </c>
      <c r="AK85">
        <v>50.76</v>
      </c>
      <c r="AL85">
        <v>40.088999999999999</v>
      </c>
      <c r="AM85">
        <v>15.804048</v>
      </c>
      <c r="AN85">
        <v>0.86085</v>
      </c>
      <c r="AO85">
        <v>17.64</v>
      </c>
      <c r="AP85">
        <v>10.888500000000001</v>
      </c>
      <c r="AQ85">
        <v>62.244</v>
      </c>
      <c r="AR85">
        <v>19.872</v>
      </c>
      <c r="AS85">
        <v>18.832799999999999</v>
      </c>
      <c r="AT85">
        <v>14.999991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3046.116660000001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57.959899999999998</v>
      </c>
      <c r="O86">
        <v>123.66562500000001</v>
      </c>
      <c r="P86">
        <v>103.13</v>
      </c>
      <c r="Q86">
        <v>19.984999999999999</v>
      </c>
      <c r="R86">
        <v>42.390099999999997</v>
      </c>
      <c r="S86">
        <v>26.3901</v>
      </c>
      <c r="T86">
        <v>0</v>
      </c>
      <c r="U86">
        <v>348.97500000000002</v>
      </c>
      <c r="V86">
        <v>18.765000000000001</v>
      </c>
      <c r="W86">
        <v>35.797800000000002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8.8740000000000006</v>
      </c>
      <c r="AG86">
        <v>39.729599999999998</v>
      </c>
      <c r="AH86">
        <v>116.9545</v>
      </c>
      <c r="AI86">
        <v>0</v>
      </c>
      <c r="AJ86">
        <v>0</v>
      </c>
      <c r="AK86">
        <v>50.76</v>
      </c>
      <c r="AL86">
        <v>40.088999999999999</v>
      </c>
      <c r="AM86">
        <v>10.557359999999999</v>
      </c>
      <c r="AN86">
        <v>0.86085</v>
      </c>
      <c r="AO86">
        <v>17.64</v>
      </c>
      <c r="AP86">
        <v>10.888500000000001</v>
      </c>
      <c r="AQ86">
        <v>60.48</v>
      </c>
      <c r="AR86">
        <v>19.872</v>
      </c>
      <c r="AS86">
        <v>18.832799999999999</v>
      </c>
      <c r="AT86">
        <v>14.999991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2985.441992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57.959899999999998</v>
      </c>
      <c r="O87">
        <v>123.66562500000001</v>
      </c>
      <c r="P87">
        <v>103.13</v>
      </c>
      <c r="Q87">
        <v>19.984999999999999</v>
      </c>
      <c r="R87">
        <v>42.390099999999997</v>
      </c>
      <c r="S87">
        <v>26.3901</v>
      </c>
      <c r="T87">
        <v>0</v>
      </c>
      <c r="U87">
        <v>348.97500000000002</v>
      </c>
      <c r="V87">
        <v>18.765000000000001</v>
      </c>
      <c r="W87">
        <v>35.797800000000002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8.8740000000000006</v>
      </c>
      <c r="AG87">
        <v>39.729599999999998</v>
      </c>
      <c r="AH87">
        <v>116.9545</v>
      </c>
      <c r="AI87">
        <v>0</v>
      </c>
      <c r="AJ87">
        <v>0</v>
      </c>
      <c r="AK87">
        <v>50.76</v>
      </c>
      <c r="AL87">
        <v>40.088999999999999</v>
      </c>
      <c r="AM87">
        <v>10.557359999999999</v>
      </c>
      <c r="AN87">
        <v>0.86085</v>
      </c>
      <c r="AO87">
        <v>17.64</v>
      </c>
      <c r="AP87">
        <v>10.888500000000001</v>
      </c>
      <c r="AQ87">
        <v>60.48</v>
      </c>
      <c r="AR87">
        <v>19.872</v>
      </c>
      <c r="AS87">
        <v>16.142399999999999</v>
      </c>
      <c r="AT87">
        <v>14.999991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2977.7515920000001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57.959899999999998</v>
      </c>
      <c r="O88">
        <v>123.66562500000001</v>
      </c>
      <c r="P88">
        <v>103.13</v>
      </c>
      <c r="Q88">
        <v>19.984999999999999</v>
      </c>
      <c r="R88">
        <v>42.390099999999997</v>
      </c>
      <c r="S88">
        <v>26.3901</v>
      </c>
      <c r="T88">
        <v>0</v>
      </c>
      <c r="U88">
        <v>348.97500000000002</v>
      </c>
      <c r="V88">
        <v>18.765000000000001</v>
      </c>
      <c r="W88">
        <v>35.797800000000002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8.8740000000000006</v>
      </c>
      <c r="AG88">
        <v>39.729599999999998</v>
      </c>
      <c r="AH88">
        <v>116.9545</v>
      </c>
      <c r="AI88">
        <v>0</v>
      </c>
      <c r="AJ88">
        <v>0</v>
      </c>
      <c r="AK88">
        <v>50.76</v>
      </c>
      <c r="AL88">
        <v>40.088999999999999</v>
      </c>
      <c r="AM88">
        <v>10.557359999999999</v>
      </c>
      <c r="AN88">
        <v>0.86085</v>
      </c>
      <c r="AO88">
        <v>17.64</v>
      </c>
      <c r="AP88">
        <v>10.888500000000001</v>
      </c>
      <c r="AQ88">
        <v>60.48</v>
      </c>
      <c r="AR88">
        <v>19.872</v>
      </c>
      <c r="AS88">
        <v>16.142399999999999</v>
      </c>
      <c r="AT88">
        <v>14.999991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38.799999999999997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2976.5515920000003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57.959899999999998</v>
      </c>
      <c r="O89">
        <v>123.66562500000001</v>
      </c>
      <c r="P89">
        <v>103.13</v>
      </c>
      <c r="Q89">
        <v>19.984999999999999</v>
      </c>
      <c r="R89">
        <v>42.390099999999997</v>
      </c>
      <c r="S89">
        <v>26.3901</v>
      </c>
      <c r="T89">
        <v>0</v>
      </c>
      <c r="U89">
        <v>348.97500000000002</v>
      </c>
      <c r="V89">
        <v>18.765000000000001</v>
      </c>
      <c r="W89">
        <v>35.797800000000002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8.8740000000000006</v>
      </c>
      <c r="AG89">
        <v>39.729599999999998</v>
      </c>
      <c r="AH89">
        <v>116.9545</v>
      </c>
      <c r="AI89">
        <v>0</v>
      </c>
      <c r="AJ89">
        <v>0</v>
      </c>
      <c r="AK89">
        <v>50.76</v>
      </c>
      <c r="AL89">
        <v>40.088999999999999</v>
      </c>
      <c r="AM89">
        <v>10.557359999999999</v>
      </c>
      <c r="AN89">
        <v>0.86085</v>
      </c>
      <c r="AO89">
        <v>17.64</v>
      </c>
      <c r="AP89">
        <v>10.888500000000001</v>
      </c>
      <c r="AQ89">
        <v>60.48</v>
      </c>
      <c r="AR89">
        <v>15.456</v>
      </c>
      <c r="AS89">
        <v>16.142399999999999</v>
      </c>
      <c r="AT89">
        <v>14.999991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36.1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2969.4355920000003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57.959899999999998</v>
      </c>
      <c r="O90">
        <v>123.66562500000001</v>
      </c>
      <c r="P90">
        <v>103.13</v>
      </c>
      <c r="Q90">
        <v>19.984999999999999</v>
      </c>
      <c r="R90">
        <v>42.390099999999997</v>
      </c>
      <c r="S90">
        <v>26.3901</v>
      </c>
      <c r="T90">
        <v>0</v>
      </c>
      <c r="U90">
        <v>348.97500000000002</v>
      </c>
      <c r="V90">
        <v>18.765000000000001</v>
      </c>
      <c r="W90">
        <v>35.797800000000002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9.86</v>
      </c>
      <c r="AG90">
        <v>39.729599999999998</v>
      </c>
      <c r="AH90">
        <v>140.34540000000001</v>
      </c>
      <c r="AI90">
        <v>0</v>
      </c>
      <c r="AJ90">
        <v>0</v>
      </c>
      <c r="AK90">
        <v>50.76</v>
      </c>
      <c r="AL90">
        <v>40.088999999999999</v>
      </c>
      <c r="AM90">
        <v>10.557359999999999</v>
      </c>
      <c r="AN90">
        <v>0.86085</v>
      </c>
      <c r="AO90">
        <v>17.64</v>
      </c>
      <c r="AP90">
        <v>10.888500000000001</v>
      </c>
      <c r="AQ90">
        <v>62.244</v>
      </c>
      <c r="AR90">
        <v>15.456</v>
      </c>
      <c r="AS90">
        <v>16.142399999999999</v>
      </c>
      <c r="AT90">
        <v>14.999991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34.1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3010.9795720000011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653.15009999999995</v>
      </c>
      <c r="M91">
        <v>92</v>
      </c>
      <c r="N91">
        <v>57.959899999999998</v>
      </c>
      <c r="O91">
        <v>123.66562500000001</v>
      </c>
      <c r="P91">
        <v>103.13</v>
      </c>
      <c r="Q91">
        <v>19.984999999999999</v>
      </c>
      <c r="R91">
        <v>42.390099999999997</v>
      </c>
      <c r="S91">
        <v>26.3901</v>
      </c>
      <c r="T91">
        <v>0</v>
      </c>
      <c r="U91">
        <v>348.97500000000002</v>
      </c>
      <c r="V91">
        <v>18.765000000000001</v>
      </c>
      <c r="W91">
        <v>35.797800000000002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9.86</v>
      </c>
      <c r="AG91">
        <v>39.729599999999998</v>
      </c>
      <c r="AH91">
        <v>140.34540000000001</v>
      </c>
      <c r="AI91">
        <v>0</v>
      </c>
      <c r="AJ91">
        <v>0</v>
      </c>
      <c r="AK91">
        <v>50.76</v>
      </c>
      <c r="AL91">
        <v>34.86</v>
      </c>
      <c r="AM91">
        <v>10.557359999999999</v>
      </c>
      <c r="AN91">
        <v>0.86085</v>
      </c>
      <c r="AO91">
        <v>17.64</v>
      </c>
      <c r="AP91">
        <v>10.888500000000001</v>
      </c>
      <c r="AQ91">
        <v>62.244</v>
      </c>
      <c r="AR91">
        <v>15.456</v>
      </c>
      <c r="AS91">
        <v>15.87336</v>
      </c>
      <c r="AT91">
        <v>14.999991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3022.742932000001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57.959899999999998</v>
      </c>
      <c r="O92">
        <v>123.66562500000001</v>
      </c>
      <c r="P92">
        <v>103.13</v>
      </c>
      <c r="Q92">
        <v>19.984999999999999</v>
      </c>
      <c r="R92">
        <v>42.390099999999997</v>
      </c>
      <c r="S92">
        <v>26.3901</v>
      </c>
      <c r="T92">
        <v>0</v>
      </c>
      <c r="U92">
        <v>348.97500000000002</v>
      </c>
      <c r="V92">
        <v>18.765000000000001</v>
      </c>
      <c r="W92">
        <v>35.797800000000002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9.86</v>
      </c>
      <c r="AG92">
        <v>39.729599999999998</v>
      </c>
      <c r="AH92">
        <v>140.34540000000001</v>
      </c>
      <c r="AI92">
        <v>0</v>
      </c>
      <c r="AJ92">
        <v>0</v>
      </c>
      <c r="AK92">
        <v>50.76</v>
      </c>
      <c r="AL92">
        <v>34.86</v>
      </c>
      <c r="AM92">
        <v>10.557359999999999</v>
      </c>
      <c r="AN92">
        <v>0.86085</v>
      </c>
      <c r="AO92">
        <v>17.64</v>
      </c>
      <c r="AP92">
        <v>10.888500000000001</v>
      </c>
      <c r="AQ92">
        <v>62.244</v>
      </c>
      <c r="AR92">
        <v>15.456</v>
      </c>
      <c r="AS92">
        <v>15.87336</v>
      </c>
      <c r="AT92">
        <v>14.999991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3022.742932000001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653.15009999999995</v>
      </c>
      <c r="M93">
        <v>92</v>
      </c>
      <c r="N93">
        <v>57.959899999999998</v>
      </c>
      <c r="O93">
        <v>123.66562500000001</v>
      </c>
      <c r="P93">
        <v>103.13</v>
      </c>
      <c r="Q93">
        <v>19.984999999999999</v>
      </c>
      <c r="R93">
        <v>42.390099999999997</v>
      </c>
      <c r="S93">
        <v>26.3901</v>
      </c>
      <c r="T93">
        <v>0</v>
      </c>
      <c r="U93">
        <v>348.97500000000002</v>
      </c>
      <c r="V93">
        <v>18.765000000000001</v>
      </c>
      <c r="W93">
        <v>35.797800000000002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9.86</v>
      </c>
      <c r="AG93">
        <v>39.729599999999998</v>
      </c>
      <c r="AH93">
        <v>140.34540000000001</v>
      </c>
      <c r="AI93">
        <v>0</v>
      </c>
      <c r="AJ93">
        <v>0</v>
      </c>
      <c r="AK93">
        <v>50.76</v>
      </c>
      <c r="AL93">
        <v>34.86</v>
      </c>
      <c r="AM93">
        <v>10.557359999999999</v>
      </c>
      <c r="AN93">
        <v>0.86085</v>
      </c>
      <c r="AO93">
        <v>20.58</v>
      </c>
      <c r="AP93">
        <v>10.888500000000001</v>
      </c>
      <c r="AQ93">
        <v>62.244</v>
      </c>
      <c r="AR93">
        <v>15.456</v>
      </c>
      <c r="AS93">
        <v>14.7972</v>
      </c>
      <c r="AT93">
        <v>14.999991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3024.606772000001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653.15009999999995</v>
      </c>
      <c r="M94">
        <v>92</v>
      </c>
      <c r="N94">
        <v>57.959899999999998</v>
      </c>
      <c r="O94">
        <v>123.66562500000001</v>
      </c>
      <c r="P94">
        <v>103.13</v>
      </c>
      <c r="Q94">
        <v>19.984999999999999</v>
      </c>
      <c r="R94">
        <v>42.390099999999997</v>
      </c>
      <c r="S94">
        <v>26.3901</v>
      </c>
      <c r="T94">
        <v>0</v>
      </c>
      <c r="U94">
        <v>348.97500000000002</v>
      </c>
      <c r="V94">
        <v>18.765000000000001</v>
      </c>
      <c r="W94">
        <v>35.797800000000002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9.86</v>
      </c>
      <c r="AG94">
        <v>39.729599999999998</v>
      </c>
      <c r="AH94">
        <v>140.34540000000001</v>
      </c>
      <c r="AI94">
        <v>0</v>
      </c>
      <c r="AJ94">
        <v>0</v>
      </c>
      <c r="AK94">
        <v>50.76</v>
      </c>
      <c r="AL94">
        <v>85.988</v>
      </c>
      <c r="AM94">
        <v>10.557359999999999</v>
      </c>
      <c r="AN94">
        <v>0.86085</v>
      </c>
      <c r="AO94">
        <v>20.58</v>
      </c>
      <c r="AP94">
        <v>10.888500000000001</v>
      </c>
      <c r="AQ94">
        <v>60.48</v>
      </c>
      <c r="AR94">
        <v>15.456</v>
      </c>
      <c r="AS94">
        <v>14.7972</v>
      </c>
      <c r="AT94">
        <v>14.999991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3073.9707720000006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653.15009999999995</v>
      </c>
      <c r="M95">
        <v>92</v>
      </c>
      <c r="N95">
        <v>57.959899999999998</v>
      </c>
      <c r="O95">
        <v>123.66562500000001</v>
      </c>
      <c r="P95">
        <v>103.13</v>
      </c>
      <c r="Q95">
        <v>19.984999999999999</v>
      </c>
      <c r="R95">
        <v>42.390099999999997</v>
      </c>
      <c r="S95">
        <v>26.3901</v>
      </c>
      <c r="T95">
        <v>0</v>
      </c>
      <c r="U95">
        <v>348.97500000000002</v>
      </c>
      <c r="V95">
        <v>18.765000000000001</v>
      </c>
      <c r="W95">
        <v>35.797800000000002</v>
      </c>
      <c r="X95">
        <v>147.515625</v>
      </c>
      <c r="Y95">
        <v>0</v>
      </c>
      <c r="Z95">
        <v>0</v>
      </c>
      <c r="AA95">
        <v>28.045000000000002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39.729599999999998</v>
      </c>
      <c r="AH95">
        <v>116.9545</v>
      </c>
      <c r="AI95">
        <v>0</v>
      </c>
      <c r="AJ95">
        <v>0</v>
      </c>
      <c r="AK95">
        <v>50.76</v>
      </c>
      <c r="AL95">
        <v>85.988</v>
      </c>
      <c r="AM95">
        <v>10.557359999999999</v>
      </c>
      <c r="AN95">
        <v>0.86085</v>
      </c>
      <c r="AO95">
        <v>20.58</v>
      </c>
      <c r="AP95">
        <v>10.888500000000001</v>
      </c>
      <c r="AQ95">
        <v>60.48</v>
      </c>
      <c r="AR95">
        <v>19.872</v>
      </c>
      <c r="AS95">
        <v>14.7972</v>
      </c>
      <c r="AT95">
        <v>14.999991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3005.5382639999998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653.15009999999995</v>
      </c>
      <c r="M96">
        <v>92</v>
      </c>
      <c r="N96">
        <v>57.959899999999998</v>
      </c>
      <c r="O96">
        <v>123.66562500000001</v>
      </c>
      <c r="P96">
        <v>103.13</v>
      </c>
      <c r="Q96">
        <v>19.984999999999999</v>
      </c>
      <c r="R96">
        <v>42.390099999999997</v>
      </c>
      <c r="S96">
        <v>26.3901</v>
      </c>
      <c r="T96">
        <v>0</v>
      </c>
      <c r="U96">
        <v>348.97500000000002</v>
      </c>
      <c r="V96">
        <v>18.765000000000001</v>
      </c>
      <c r="W96">
        <v>35.797800000000002</v>
      </c>
      <c r="X96">
        <v>147.515625</v>
      </c>
      <c r="Y96">
        <v>0</v>
      </c>
      <c r="Z96">
        <v>0</v>
      </c>
      <c r="AA96">
        <v>14.04936</v>
      </c>
      <c r="AB96">
        <v>39.510120000000001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39.729599999999998</v>
      </c>
      <c r="AH96">
        <v>116.9545</v>
      </c>
      <c r="AI96">
        <v>0</v>
      </c>
      <c r="AJ96">
        <v>0</v>
      </c>
      <c r="AK96">
        <v>50.76</v>
      </c>
      <c r="AL96">
        <v>85.988</v>
      </c>
      <c r="AM96">
        <v>5.1986999999999997</v>
      </c>
      <c r="AN96">
        <v>0.86085</v>
      </c>
      <c r="AO96">
        <v>20.58</v>
      </c>
      <c r="AP96">
        <v>10.888500000000001</v>
      </c>
      <c r="AQ96">
        <v>60.48</v>
      </c>
      <c r="AR96">
        <v>19.872</v>
      </c>
      <c r="AS96">
        <v>14.7972</v>
      </c>
      <c r="AT96">
        <v>14.999991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2971.5061239999995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653.15009999999995</v>
      </c>
      <c r="M97">
        <v>92</v>
      </c>
      <c r="N97">
        <v>57.959899999999998</v>
      </c>
      <c r="O97">
        <v>123.66562500000001</v>
      </c>
      <c r="P97">
        <v>103.13</v>
      </c>
      <c r="Q97">
        <v>19.984999999999999</v>
      </c>
      <c r="R97">
        <v>42.390099999999997</v>
      </c>
      <c r="S97">
        <v>26.3901</v>
      </c>
      <c r="T97">
        <v>0</v>
      </c>
      <c r="U97">
        <v>348.97500000000002</v>
      </c>
      <c r="V97">
        <v>18.765000000000001</v>
      </c>
      <c r="W97">
        <v>35.797800000000002</v>
      </c>
      <c r="X97">
        <v>147.515625</v>
      </c>
      <c r="Y97">
        <v>0</v>
      </c>
      <c r="Z97">
        <v>0</v>
      </c>
      <c r="AA97">
        <v>0</v>
      </c>
      <c r="AB97">
        <v>39.510120000000001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39.729599999999998</v>
      </c>
      <c r="AH97">
        <v>116.9545</v>
      </c>
      <c r="AI97">
        <v>0</v>
      </c>
      <c r="AJ97">
        <v>0</v>
      </c>
      <c r="AK97">
        <v>50.76</v>
      </c>
      <c r="AL97">
        <v>85.988</v>
      </c>
      <c r="AM97">
        <v>5.1986999999999997</v>
      </c>
      <c r="AN97">
        <v>0.86085</v>
      </c>
      <c r="AO97">
        <v>20.58</v>
      </c>
      <c r="AP97">
        <v>10.888500000000001</v>
      </c>
      <c r="AQ97">
        <v>60.48</v>
      </c>
      <c r="AR97">
        <v>23.184000000000001</v>
      </c>
      <c r="AS97">
        <v>14.7972</v>
      </c>
      <c r="AT97">
        <v>14.999991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21.21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2956.978764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653.15009999999995</v>
      </c>
      <c r="M98">
        <v>92</v>
      </c>
      <c r="N98">
        <v>57.959899999999998</v>
      </c>
      <c r="O98">
        <v>123.66562500000001</v>
      </c>
      <c r="P98">
        <v>103.13</v>
      </c>
      <c r="Q98">
        <v>19.984999999999999</v>
      </c>
      <c r="R98">
        <v>42.390099999999997</v>
      </c>
      <c r="S98">
        <v>26.3901</v>
      </c>
      <c r="T98">
        <v>0</v>
      </c>
      <c r="U98">
        <v>348.97500000000002</v>
      </c>
      <c r="V98">
        <v>18.765000000000001</v>
      </c>
      <c r="W98">
        <v>35.797800000000002</v>
      </c>
      <c r="X98">
        <v>147.515625</v>
      </c>
      <c r="Y98">
        <v>0</v>
      </c>
      <c r="Z98">
        <v>0</v>
      </c>
      <c r="AA98">
        <v>0</v>
      </c>
      <c r="AB98">
        <v>39.510120000000001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39.729599999999998</v>
      </c>
      <c r="AH98">
        <v>93.563599999999994</v>
      </c>
      <c r="AI98">
        <v>0</v>
      </c>
      <c r="AJ98">
        <v>0</v>
      </c>
      <c r="AK98">
        <v>50.76</v>
      </c>
      <c r="AL98">
        <v>85.988</v>
      </c>
      <c r="AM98">
        <v>0</v>
      </c>
      <c r="AN98">
        <v>0.86085</v>
      </c>
      <c r="AO98">
        <v>20.58</v>
      </c>
      <c r="AP98">
        <v>10.888500000000001</v>
      </c>
      <c r="AQ98">
        <v>60.48</v>
      </c>
      <c r="AR98">
        <v>23.184000000000001</v>
      </c>
      <c r="AS98">
        <v>14.7972</v>
      </c>
      <c r="AT98">
        <v>14.999991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2927.1791640000001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14.572027314249992</v>
      </c>
      <c r="L99">
        <f t="shared" si="2"/>
        <v>12.262346189499988</v>
      </c>
      <c r="M99">
        <f t="shared" si="2"/>
        <v>2.2080000000000002</v>
      </c>
      <c r="N99">
        <f t="shared" si="2"/>
        <v>1.4108394499999986</v>
      </c>
      <c r="O99">
        <f t="shared" si="2"/>
        <v>2.9679749999999947</v>
      </c>
      <c r="P99">
        <f t="shared" si="2"/>
        <v>2.4764002464999981</v>
      </c>
      <c r="Q99">
        <f t="shared" si="2"/>
        <v>0.34760864574999961</v>
      </c>
      <c r="R99">
        <f t="shared" si="2"/>
        <v>0.93022248725000034</v>
      </c>
      <c r="S99">
        <f t="shared" si="2"/>
        <v>0.45911873400000053</v>
      </c>
      <c r="T99">
        <f t="shared" si="2"/>
        <v>0</v>
      </c>
      <c r="U99">
        <f t="shared" si="2"/>
        <v>8.3679614999999856</v>
      </c>
      <c r="V99">
        <f t="shared" si="2"/>
        <v>0.41107286250000091</v>
      </c>
      <c r="W99">
        <f t="shared" si="2"/>
        <v>0.78767874999999932</v>
      </c>
      <c r="X99">
        <f t="shared" si="2"/>
        <v>3.540375</v>
      </c>
      <c r="Y99">
        <f t="shared" si="2"/>
        <v>0</v>
      </c>
      <c r="Z99">
        <f t="shared" si="2"/>
        <v>0.11505945000000012</v>
      </c>
      <c r="AA99">
        <f t="shared" si="2"/>
        <v>0.2764818300000001</v>
      </c>
      <c r="AB99">
        <f t="shared" si="2"/>
        <v>0.43931014499999982</v>
      </c>
      <c r="AC99">
        <f t="shared" si="2"/>
        <v>0.20335179200000006</v>
      </c>
      <c r="AD99">
        <f t="shared" si="2"/>
        <v>0.5439217500000012</v>
      </c>
      <c r="AE99">
        <f t="shared" si="2"/>
        <v>1.1864773440000005</v>
      </c>
      <c r="AF99">
        <f t="shared" si="2"/>
        <v>0.21593400000000035</v>
      </c>
      <c r="AG99">
        <f t="shared" si="2"/>
        <v>0.95351040000000054</v>
      </c>
      <c r="AH99">
        <f t="shared" si="2"/>
        <v>2.1881382000000005</v>
      </c>
      <c r="AI99">
        <f t="shared" si="2"/>
        <v>0.11838900000000002</v>
      </c>
      <c r="AJ99">
        <f t="shared" si="2"/>
        <v>0</v>
      </c>
      <c r="AK99">
        <f t="shared" si="2"/>
        <v>1.2182400000000029</v>
      </c>
      <c r="AL99">
        <f t="shared" si="2"/>
        <v>1.2061560000000002</v>
      </c>
      <c r="AM99">
        <f t="shared" si="2"/>
        <v>6.6647333999999961E-2</v>
      </c>
      <c r="AN99">
        <f t="shared" si="2"/>
        <v>2.0660399999999985E-2</v>
      </c>
      <c r="AO99">
        <f t="shared" si="2"/>
        <v>0.4880399999999997</v>
      </c>
      <c r="AP99">
        <f t="shared" si="2"/>
        <v>0.28694399999999975</v>
      </c>
      <c r="AQ99">
        <f t="shared" si="2"/>
        <v>0.44730000000000003</v>
      </c>
      <c r="AR99">
        <f t="shared" si="2"/>
        <v>0.47251200000000004</v>
      </c>
      <c r="AS99">
        <f t="shared" si="2"/>
        <v>0.36004277999999995</v>
      </c>
      <c r="AT99">
        <f t="shared" si="2"/>
        <v>0.35972820324999966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1.1572400000000012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63.065710808000034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581.64845700000001</v>
      </c>
      <c r="L3">
        <v>504.5652</v>
      </c>
      <c r="M3">
        <v>88.927199999999999</v>
      </c>
      <c r="N3">
        <v>57.087395999999998</v>
      </c>
      <c r="O3">
        <v>119.53519300000001</v>
      </c>
      <c r="P3">
        <v>99.676269000000005</v>
      </c>
      <c r="Q3">
        <v>9.9347150000000006</v>
      </c>
      <c r="R3">
        <v>40.974271000000002</v>
      </c>
      <c r="S3">
        <v>15.558877000000001</v>
      </c>
      <c r="T3">
        <v>0</v>
      </c>
      <c r="U3">
        <v>337.31923499999999</v>
      </c>
      <c r="V3">
        <v>20.037617999999998</v>
      </c>
      <c r="W3">
        <v>32.856667000000002</v>
      </c>
      <c r="X3">
        <v>142.58860300000001</v>
      </c>
      <c r="Y3">
        <v>0</v>
      </c>
      <c r="Z3">
        <v>0</v>
      </c>
      <c r="AA3">
        <v>0</v>
      </c>
      <c r="AB3">
        <v>3.8654329999999999</v>
      </c>
      <c r="AC3">
        <v>0</v>
      </c>
      <c r="AD3">
        <v>26.431387000000001</v>
      </c>
      <c r="AE3">
        <v>47.785375000000002</v>
      </c>
      <c r="AF3">
        <v>8.5776079999999997</v>
      </c>
      <c r="AG3">
        <v>38.402631</v>
      </c>
      <c r="AH3">
        <v>67.828931999999995</v>
      </c>
      <c r="AI3">
        <v>0</v>
      </c>
      <c r="AJ3">
        <v>0</v>
      </c>
      <c r="AK3">
        <v>49.064616000000001</v>
      </c>
      <c r="AL3">
        <v>44.927568000000001</v>
      </c>
      <c r="AM3">
        <v>0</v>
      </c>
      <c r="AN3">
        <v>0.832098</v>
      </c>
      <c r="AO3">
        <v>19.892627999999998</v>
      </c>
      <c r="AP3">
        <v>12.877432000000001</v>
      </c>
      <c r="AQ3">
        <v>43.844976000000003</v>
      </c>
      <c r="AR3">
        <v>46.953561999999998</v>
      </c>
      <c r="AS3">
        <v>31.206488</v>
      </c>
      <c r="AT3">
        <v>14.498991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23.17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2530.8694260000002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581.64845700000001</v>
      </c>
      <c r="L4">
        <v>504.5652</v>
      </c>
      <c r="M4">
        <v>88.927199999999999</v>
      </c>
      <c r="N4">
        <v>57.087395999999998</v>
      </c>
      <c r="O4">
        <v>119.53519300000001</v>
      </c>
      <c r="P4">
        <v>99.680625000000006</v>
      </c>
      <c r="Q4">
        <v>9.9347150000000006</v>
      </c>
      <c r="R4">
        <v>40.974271000000002</v>
      </c>
      <c r="S4">
        <v>15.558877000000001</v>
      </c>
      <c r="T4">
        <v>0</v>
      </c>
      <c r="U4">
        <v>337.31923499999999</v>
      </c>
      <c r="V4">
        <v>20.037617999999998</v>
      </c>
      <c r="W4">
        <v>32.856667000000002</v>
      </c>
      <c r="X4">
        <v>142.58860300000001</v>
      </c>
      <c r="Y4">
        <v>0</v>
      </c>
      <c r="Z4">
        <v>0</v>
      </c>
      <c r="AA4">
        <v>0</v>
      </c>
      <c r="AB4">
        <v>3.8654329999999999</v>
      </c>
      <c r="AC4">
        <v>0</v>
      </c>
      <c r="AD4">
        <v>26.431387000000001</v>
      </c>
      <c r="AE4">
        <v>47.785375000000002</v>
      </c>
      <c r="AF4">
        <v>8.5776079999999997</v>
      </c>
      <c r="AG4">
        <v>38.402631</v>
      </c>
      <c r="AH4">
        <v>67.828931999999995</v>
      </c>
      <c r="AI4">
        <v>0</v>
      </c>
      <c r="AJ4">
        <v>0</v>
      </c>
      <c r="AK4">
        <v>49.064616000000001</v>
      </c>
      <c r="AL4">
        <v>44.927568000000001</v>
      </c>
      <c r="AM4">
        <v>0</v>
      </c>
      <c r="AN4">
        <v>0.832098</v>
      </c>
      <c r="AO4">
        <v>19.892627999999998</v>
      </c>
      <c r="AP4">
        <v>12.877432000000001</v>
      </c>
      <c r="AQ4">
        <v>29.229984000000002</v>
      </c>
      <c r="AR4">
        <v>46.953561999999998</v>
      </c>
      <c r="AS4">
        <v>31.206488</v>
      </c>
      <c r="AT4">
        <v>14.498991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19.329999999999998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2512.4187900000002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581.64845700000001</v>
      </c>
      <c r="L5">
        <v>504.5652</v>
      </c>
      <c r="M5">
        <v>88.927199999999999</v>
      </c>
      <c r="N5">
        <v>57.087395999999998</v>
      </c>
      <c r="O5">
        <v>119.53519300000001</v>
      </c>
      <c r="P5">
        <v>99.680625000000006</v>
      </c>
      <c r="Q5">
        <v>9.9347150000000006</v>
      </c>
      <c r="R5">
        <v>40.974271000000002</v>
      </c>
      <c r="S5">
        <v>15.558877000000001</v>
      </c>
      <c r="T5">
        <v>0</v>
      </c>
      <c r="U5">
        <v>337.31923499999999</v>
      </c>
      <c r="V5">
        <v>20.037617999999998</v>
      </c>
      <c r="W5">
        <v>30.509761999999998</v>
      </c>
      <c r="X5">
        <v>142.58860300000001</v>
      </c>
      <c r="Y5">
        <v>0</v>
      </c>
      <c r="Z5">
        <v>0</v>
      </c>
      <c r="AA5">
        <v>0</v>
      </c>
      <c r="AB5">
        <v>3.8654329999999999</v>
      </c>
      <c r="AC5">
        <v>0</v>
      </c>
      <c r="AD5">
        <v>26.431387000000001</v>
      </c>
      <c r="AE5">
        <v>47.785375000000002</v>
      </c>
      <c r="AF5">
        <v>8.5776079999999997</v>
      </c>
      <c r="AG5">
        <v>38.402631</v>
      </c>
      <c r="AH5">
        <v>67.828931999999995</v>
      </c>
      <c r="AI5">
        <v>0</v>
      </c>
      <c r="AJ5">
        <v>0</v>
      </c>
      <c r="AK5">
        <v>49.064616000000001</v>
      </c>
      <c r="AL5">
        <v>44.927568000000001</v>
      </c>
      <c r="AM5">
        <v>0</v>
      </c>
      <c r="AN5">
        <v>0.832098</v>
      </c>
      <c r="AO5">
        <v>19.892627999999998</v>
      </c>
      <c r="AP5">
        <v>12.877432000000001</v>
      </c>
      <c r="AQ5">
        <v>14.614992000000001</v>
      </c>
      <c r="AR5">
        <v>12.805517</v>
      </c>
      <c r="AS5">
        <v>31.206488</v>
      </c>
      <c r="AT5">
        <v>14.498991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19.329999999999998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2461.3088479999992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581.64845700000001</v>
      </c>
      <c r="L6">
        <v>504.5652</v>
      </c>
      <c r="M6">
        <v>88.927199999999999</v>
      </c>
      <c r="N6">
        <v>57.087395999999998</v>
      </c>
      <c r="O6">
        <v>119.53519300000001</v>
      </c>
      <c r="P6">
        <v>99.680625000000006</v>
      </c>
      <c r="Q6">
        <v>9.9347150000000006</v>
      </c>
      <c r="R6">
        <v>40.974271000000002</v>
      </c>
      <c r="S6">
        <v>15.558877000000001</v>
      </c>
      <c r="T6">
        <v>0</v>
      </c>
      <c r="U6">
        <v>337.31923499999999</v>
      </c>
      <c r="V6">
        <v>20.037617999999998</v>
      </c>
      <c r="W6">
        <v>30.509761999999998</v>
      </c>
      <c r="X6">
        <v>142.58860300000001</v>
      </c>
      <c r="Y6">
        <v>0</v>
      </c>
      <c r="Z6">
        <v>0</v>
      </c>
      <c r="AA6">
        <v>0</v>
      </c>
      <c r="AB6">
        <v>3.8654329999999999</v>
      </c>
      <c r="AC6">
        <v>0</v>
      </c>
      <c r="AD6">
        <v>26.431387000000001</v>
      </c>
      <c r="AE6">
        <v>47.785375000000002</v>
      </c>
      <c r="AF6">
        <v>8.5776079999999997</v>
      </c>
      <c r="AG6">
        <v>38.402631</v>
      </c>
      <c r="AH6">
        <v>67.828931999999995</v>
      </c>
      <c r="AI6">
        <v>0</v>
      </c>
      <c r="AJ6">
        <v>0</v>
      </c>
      <c r="AK6">
        <v>49.064616000000001</v>
      </c>
      <c r="AL6">
        <v>44.927568000000001</v>
      </c>
      <c r="AM6">
        <v>0</v>
      </c>
      <c r="AN6">
        <v>0.832098</v>
      </c>
      <c r="AO6">
        <v>19.892627999999998</v>
      </c>
      <c r="AP6">
        <v>12.877432000000001</v>
      </c>
      <c r="AQ6">
        <v>0</v>
      </c>
      <c r="AR6">
        <v>12.805517</v>
      </c>
      <c r="AS6">
        <v>31.206488</v>
      </c>
      <c r="AT6">
        <v>14.498991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19.329999999999998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2446.6938559999994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581.64845700000001</v>
      </c>
      <c r="L7">
        <v>504.5652</v>
      </c>
      <c r="M7">
        <v>88.927199999999999</v>
      </c>
      <c r="N7">
        <v>57.087395999999998</v>
      </c>
      <c r="O7">
        <v>119.53519300000001</v>
      </c>
      <c r="P7">
        <v>99.680625000000006</v>
      </c>
      <c r="Q7">
        <v>9.3459590000000006</v>
      </c>
      <c r="R7">
        <v>40.974271000000002</v>
      </c>
      <c r="S7">
        <v>15.558877000000001</v>
      </c>
      <c r="T7">
        <v>0</v>
      </c>
      <c r="U7">
        <v>337.31923499999999</v>
      </c>
      <c r="V7">
        <v>20.037617999999998</v>
      </c>
      <c r="W7">
        <v>29.336310000000001</v>
      </c>
      <c r="X7">
        <v>142.58860300000001</v>
      </c>
      <c r="Y7">
        <v>0</v>
      </c>
      <c r="Z7">
        <v>0</v>
      </c>
      <c r="AA7">
        <v>0</v>
      </c>
      <c r="AB7">
        <v>3.8654329999999999</v>
      </c>
      <c r="AC7">
        <v>0</v>
      </c>
      <c r="AD7">
        <v>26.431387000000001</v>
      </c>
      <c r="AE7">
        <v>47.785375000000002</v>
      </c>
      <c r="AF7">
        <v>8.5776079999999997</v>
      </c>
      <c r="AG7">
        <v>38.402631</v>
      </c>
      <c r="AH7">
        <v>67.828931999999995</v>
      </c>
      <c r="AI7">
        <v>0</v>
      </c>
      <c r="AJ7">
        <v>0</v>
      </c>
      <c r="AK7">
        <v>49.064616000000001</v>
      </c>
      <c r="AL7">
        <v>44.927568000000001</v>
      </c>
      <c r="AM7">
        <v>0</v>
      </c>
      <c r="AN7">
        <v>0.832098</v>
      </c>
      <c r="AO7">
        <v>19.892627999999998</v>
      </c>
      <c r="AP7">
        <v>12.877432000000001</v>
      </c>
      <c r="AQ7">
        <v>0</v>
      </c>
      <c r="AR7">
        <v>12.805517</v>
      </c>
      <c r="AS7">
        <v>31.206488</v>
      </c>
      <c r="AT7">
        <v>14.498991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19.329999999999998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2444.9316479999993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581.64845700000001</v>
      </c>
      <c r="L8">
        <v>504.5652</v>
      </c>
      <c r="M8">
        <v>88.927199999999999</v>
      </c>
      <c r="N8">
        <v>57.087395999999998</v>
      </c>
      <c r="O8">
        <v>119.53519300000001</v>
      </c>
      <c r="P8">
        <v>99.680625000000006</v>
      </c>
      <c r="Q8">
        <v>9.3459590000000006</v>
      </c>
      <c r="R8">
        <v>40.974271000000002</v>
      </c>
      <c r="S8">
        <v>15.558877000000001</v>
      </c>
      <c r="T8">
        <v>0</v>
      </c>
      <c r="U8">
        <v>337.31923499999999</v>
      </c>
      <c r="V8">
        <v>20.037617999999998</v>
      </c>
      <c r="W8">
        <v>29.336310000000001</v>
      </c>
      <c r="X8">
        <v>142.58860300000001</v>
      </c>
      <c r="Y8">
        <v>0</v>
      </c>
      <c r="Z8">
        <v>0</v>
      </c>
      <c r="AA8">
        <v>0</v>
      </c>
      <c r="AB8">
        <v>3.8654329999999999</v>
      </c>
      <c r="AC8">
        <v>0</v>
      </c>
      <c r="AD8">
        <v>26.431387000000001</v>
      </c>
      <c r="AE8">
        <v>47.785375000000002</v>
      </c>
      <c r="AF8">
        <v>8.5776079999999997</v>
      </c>
      <c r="AG8">
        <v>38.402631</v>
      </c>
      <c r="AH8">
        <v>67.828931999999995</v>
      </c>
      <c r="AI8">
        <v>0</v>
      </c>
      <c r="AJ8">
        <v>0</v>
      </c>
      <c r="AK8">
        <v>49.064616000000001</v>
      </c>
      <c r="AL8">
        <v>44.927568000000001</v>
      </c>
      <c r="AM8">
        <v>0</v>
      </c>
      <c r="AN8">
        <v>0.832098</v>
      </c>
      <c r="AO8">
        <v>19.892627999999998</v>
      </c>
      <c r="AP8">
        <v>12.877432000000001</v>
      </c>
      <c r="AQ8">
        <v>0</v>
      </c>
      <c r="AR8">
        <v>12.805517</v>
      </c>
      <c r="AS8">
        <v>31.206488</v>
      </c>
      <c r="AT8">
        <v>14.498991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19.329999999999998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2444.9316479999993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656.26997700000004</v>
      </c>
      <c r="L9">
        <v>547.31801499999995</v>
      </c>
      <c r="M9">
        <v>88.927199999999999</v>
      </c>
      <c r="N9">
        <v>57.087395999999998</v>
      </c>
      <c r="O9">
        <v>119.53519300000001</v>
      </c>
      <c r="P9">
        <v>99.680625000000006</v>
      </c>
      <c r="Q9">
        <v>9.3459590000000006</v>
      </c>
      <c r="R9">
        <v>40.974271000000002</v>
      </c>
      <c r="S9">
        <v>15.558877000000001</v>
      </c>
      <c r="T9">
        <v>0</v>
      </c>
      <c r="U9">
        <v>337.31923499999999</v>
      </c>
      <c r="V9">
        <v>20.037617999999998</v>
      </c>
      <c r="W9">
        <v>31.095618999999999</v>
      </c>
      <c r="X9">
        <v>142.58860300000001</v>
      </c>
      <c r="Y9">
        <v>0</v>
      </c>
      <c r="Z9">
        <v>0</v>
      </c>
      <c r="AA9">
        <v>0</v>
      </c>
      <c r="AB9">
        <v>3.8654329999999999</v>
      </c>
      <c r="AC9">
        <v>0</v>
      </c>
      <c r="AD9">
        <v>26.431387000000001</v>
      </c>
      <c r="AE9">
        <v>47.785375000000002</v>
      </c>
      <c r="AF9">
        <v>8.5776079999999997</v>
      </c>
      <c r="AG9">
        <v>38.402631</v>
      </c>
      <c r="AH9">
        <v>67.828931999999995</v>
      </c>
      <c r="AI9">
        <v>0</v>
      </c>
      <c r="AJ9">
        <v>0</v>
      </c>
      <c r="AK9">
        <v>49.064616000000001</v>
      </c>
      <c r="AL9">
        <v>44.927568000000001</v>
      </c>
      <c r="AM9">
        <v>0</v>
      </c>
      <c r="AN9">
        <v>0.832098</v>
      </c>
      <c r="AO9">
        <v>19.892627999999998</v>
      </c>
      <c r="AP9">
        <v>12.877432000000001</v>
      </c>
      <c r="AQ9">
        <v>0</v>
      </c>
      <c r="AR9">
        <v>12.805517</v>
      </c>
      <c r="AS9">
        <v>13.002703</v>
      </c>
      <c r="AT9">
        <v>14.498991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19.329999999999998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2545.8615069999996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663.84150599999998</v>
      </c>
      <c r="L10">
        <v>547.31801499999995</v>
      </c>
      <c r="M10">
        <v>88.927199999999999</v>
      </c>
      <c r="N10">
        <v>57.087395999999998</v>
      </c>
      <c r="O10">
        <v>119.53519300000001</v>
      </c>
      <c r="P10">
        <v>99.680625000000006</v>
      </c>
      <c r="Q10">
        <v>9.1971989999999995</v>
      </c>
      <c r="R10">
        <v>40.974271000000002</v>
      </c>
      <c r="S10">
        <v>11.5992</v>
      </c>
      <c r="T10">
        <v>0</v>
      </c>
      <c r="U10">
        <v>337.31923499999999</v>
      </c>
      <c r="V10">
        <v>20.037617999999998</v>
      </c>
      <c r="W10">
        <v>31.095618999999999</v>
      </c>
      <c r="X10">
        <v>142.58860300000001</v>
      </c>
      <c r="Y10">
        <v>0</v>
      </c>
      <c r="Z10">
        <v>0</v>
      </c>
      <c r="AA10">
        <v>0</v>
      </c>
      <c r="AB10">
        <v>3.8654329999999999</v>
      </c>
      <c r="AC10">
        <v>0</v>
      </c>
      <c r="AD10">
        <v>26.431387000000001</v>
      </c>
      <c r="AE10">
        <v>47.785375000000002</v>
      </c>
      <c r="AF10">
        <v>8.5776079999999997</v>
      </c>
      <c r="AG10">
        <v>38.402631</v>
      </c>
      <c r="AH10">
        <v>67.828931999999995</v>
      </c>
      <c r="AI10">
        <v>0</v>
      </c>
      <c r="AJ10">
        <v>0</v>
      </c>
      <c r="AK10">
        <v>49.064616000000001</v>
      </c>
      <c r="AL10">
        <v>44.927568000000001</v>
      </c>
      <c r="AM10">
        <v>0</v>
      </c>
      <c r="AN10">
        <v>0.832098</v>
      </c>
      <c r="AO10">
        <v>19.892627999999998</v>
      </c>
      <c r="AP10">
        <v>12.877432000000001</v>
      </c>
      <c r="AQ10">
        <v>0</v>
      </c>
      <c r="AR10">
        <v>12.805517</v>
      </c>
      <c r="AS10">
        <v>9.752027</v>
      </c>
      <c r="AT10">
        <v>14.299536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19.329999999999998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2545.874468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663.84150599999998</v>
      </c>
      <c r="L11">
        <v>520.25321499999995</v>
      </c>
      <c r="M11">
        <v>88.927199999999999</v>
      </c>
      <c r="N11">
        <v>57.087395999999998</v>
      </c>
      <c r="O11">
        <v>119.53519300000001</v>
      </c>
      <c r="P11">
        <v>99.680625000000006</v>
      </c>
      <c r="Q11">
        <v>11.025959</v>
      </c>
      <c r="R11">
        <v>40.974271000000002</v>
      </c>
      <c r="S11">
        <v>11.5992</v>
      </c>
      <c r="T11">
        <v>0</v>
      </c>
      <c r="U11">
        <v>337.31923499999999</v>
      </c>
      <c r="V11">
        <v>20.037617999999998</v>
      </c>
      <c r="W11">
        <v>31.095618999999999</v>
      </c>
      <c r="X11">
        <v>142.58860300000001</v>
      </c>
      <c r="Y11">
        <v>0</v>
      </c>
      <c r="Z11">
        <v>0</v>
      </c>
      <c r="AA11">
        <v>0</v>
      </c>
      <c r="AB11">
        <v>9.6635840000000002</v>
      </c>
      <c r="AC11">
        <v>0</v>
      </c>
      <c r="AD11">
        <v>26.431387000000001</v>
      </c>
      <c r="AE11">
        <v>47.785375000000002</v>
      </c>
      <c r="AF11">
        <v>8.5776079999999997</v>
      </c>
      <c r="AG11">
        <v>38.402631</v>
      </c>
      <c r="AH11">
        <v>67.828931999999995</v>
      </c>
      <c r="AI11">
        <v>0</v>
      </c>
      <c r="AJ11">
        <v>0</v>
      </c>
      <c r="AK11">
        <v>49.064616000000001</v>
      </c>
      <c r="AL11">
        <v>44.927568000000001</v>
      </c>
      <c r="AM11">
        <v>0</v>
      </c>
      <c r="AN11">
        <v>0.832098</v>
      </c>
      <c r="AO11">
        <v>19.892627999999998</v>
      </c>
      <c r="AP11">
        <v>12.877432000000001</v>
      </c>
      <c r="AQ11">
        <v>0</v>
      </c>
      <c r="AR11">
        <v>12.805517</v>
      </c>
      <c r="AS11">
        <v>9.752027</v>
      </c>
      <c r="AT11">
        <v>13.648406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13.91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2520.3654489999994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663.84150599999998</v>
      </c>
      <c r="L12">
        <v>500.92121500000002</v>
      </c>
      <c r="M12">
        <v>88.927199999999999</v>
      </c>
      <c r="N12">
        <v>57.087395999999998</v>
      </c>
      <c r="O12">
        <v>119.53519300000001</v>
      </c>
      <c r="P12">
        <v>99.680625000000006</v>
      </c>
      <c r="Q12">
        <v>9.9113249999999997</v>
      </c>
      <c r="R12">
        <v>40.974271000000002</v>
      </c>
      <c r="S12">
        <v>11.5992</v>
      </c>
      <c r="T12">
        <v>0</v>
      </c>
      <c r="U12">
        <v>337.31923499999999</v>
      </c>
      <c r="V12">
        <v>20.037617999999998</v>
      </c>
      <c r="W12">
        <v>31.095618999999999</v>
      </c>
      <c r="X12">
        <v>142.58860300000001</v>
      </c>
      <c r="Y12">
        <v>0</v>
      </c>
      <c r="Z12">
        <v>0</v>
      </c>
      <c r="AA12">
        <v>0</v>
      </c>
      <c r="AB12">
        <v>9.6635840000000002</v>
      </c>
      <c r="AC12">
        <v>0</v>
      </c>
      <c r="AD12">
        <v>26.431387000000001</v>
      </c>
      <c r="AE12">
        <v>47.785375000000002</v>
      </c>
      <c r="AF12">
        <v>8.5776079999999997</v>
      </c>
      <c r="AG12">
        <v>38.402631</v>
      </c>
      <c r="AH12">
        <v>67.828931999999995</v>
      </c>
      <c r="AI12">
        <v>0</v>
      </c>
      <c r="AJ12">
        <v>0</v>
      </c>
      <c r="AK12">
        <v>49.064616000000001</v>
      </c>
      <c r="AL12">
        <v>44.927568000000001</v>
      </c>
      <c r="AM12">
        <v>0</v>
      </c>
      <c r="AN12">
        <v>0.832098</v>
      </c>
      <c r="AO12">
        <v>19.892627999999998</v>
      </c>
      <c r="AP12">
        <v>12.877432000000001</v>
      </c>
      <c r="AQ12">
        <v>0</v>
      </c>
      <c r="AR12">
        <v>12.805517</v>
      </c>
      <c r="AS12">
        <v>9.752027</v>
      </c>
      <c r="AT12">
        <v>14.498991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9.67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2496.5293999999999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606.34799799999996</v>
      </c>
      <c r="L13">
        <v>445.04680500000001</v>
      </c>
      <c r="M13">
        <v>88.927199999999999</v>
      </c>
      <c r="N13">
        <v>57.087395999999998</v>
      </c>
      <c r="O13">
        <v>119.53519300000001</v>
      </c>
      <c r="P13">
        <v>100.03874399999999</v>
      </c>
      <c r="Q13">
        <v>11.577814</v>
      </c>
      <c r="R13">
        <v>36.823875999999998</v>
      </c>
      <c r="S13">
        <v>17.969577000000001</v>
      </c>
      <c r="T13">
        <v>0</v>
      </c>
      <c r="U13">
        <v>337.31923499999999</v>
      </c>
      <c r="V13">
        <v>14.948081999999999</v>
      </c>
      <c r="W13">
        <v>31.683215000000001</v>
      </c>
      <c r="X13">
        <v>142.58860300000001</v>
      </c>
      <c r="Y13">
        <v>0</v>
      </c>
      <c r="Z13">
        <v>0</v>
      </c>
      <c r="AA13">
        <v>0</v>
      </c>
      <c r="AB13">
        <v>9.6635840000000002</v>
      </c>
      <c r="AC13">
        <v>9.3545999999999996</v>
      </c>
      <c r="AD13">
        <v>26.431387000000001</v>
      </c>
      <c r="AE13">
        <v>47.785375000000002</v>
      </c>
      <c r="AF13">
        <v>8.5776079999999997</v>
      </c>
      <c r="AG13">
        <v>38.402631</v>
      </c>
      <c r="AH13">
        <v>67.828931999999995</v>
      </c>
      <c r="AI13">
        <v>0</v>
      </c>
      <c r="AJ13">
        <v>0</v>
      </c>
      <c r="AK13">
        <v>49.064616000000001</v>
      </c>
      <c r="AL13">
        <v>44.927568000000001</v>
      </c>
      <c r="AM13">
        <v>0</v>
      </c>
      <c r="AN13">
        <v>0.832098</v>
      </c>
      <c r="AO13">
        <v>19.892627999999998</v>
      </c>
      <c r="AP13">
        <v>12.877432000000001</v>
      </c>
      <c r="AQ13">
        <v>0</v>
      </c>
      <c r="AR13">
        <v>12.805517</v>
      </c>
      <c r="AS13">
        <v>9.752027</v>
      </c>
      <c r="AT13">
        <v>14.498991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9.67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2392.2587319999993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581.64845700000001</v>
      </c>
      <c r="L14">
        <v>416.04880500000002</v>
      </c>
      <c r="M14">
        <v>88.927199999999999</v>
      </c>
      <c r="N14">
        <v>57.087395999999998</v>
      </c>
      <c r="O14">
        <v>119.53519300000001</v>
      </c>
      <c r="P14">
        <v>100.0431</v>
      </c>
      <c r="Q14">
        <v>12.105214999999999</v>
      </c>
      <c r="R14">
        <v>35.235469999999999</v>
      </c>
      <c r="S14">
        <v>17.969577000000001</v>
      </c>
      <c r="T14">
        <v>0</v>
      </c>
      <c r="U14">
        <v>337.31923499999999</v>
      </c>
      <c r="V14">
        <v>14.948081999999999</v>
      </c>
      <c r="W14">
        <v>31.683215000000001</v>
      </c>
      <c r="X14">
        <v>142.58860300000001</v>
      </c>
      <c r="Y14">
        <v>0</v>
      </c>
      <c r="Z14">
        <v>0</v>
      </c>
      <c r="AA14">
        <v>0</v>
      </c>
      <c r="AB14">
        <v>12.627082</v>
      </c>
      <c r="AC14">
        <v>9.3545999999999996</v>
      </c>
      <c r="AD14">
        <v>26.431387000000001</v>
      </c>
      <c r="AE14">
        <v>47.785375000000002</v>
      </c>
      <c r="AF14">
        <v>8.5776079999999997</v>
      </c>
      <c r="AG14">
        <v>38.402631</v>
      </c>
      <c r="AH14">
        <v>67.828931999999995</v>
      </c>
      <c r="AI14">
        <v>0</v>
      </c>
      <c r="AJ14">
        <v>0</v>
      </c>
      <c r="AK14">
        <v>49.064616000000001</v>
      </c>
      <c r="AL14">
        <v>44.927568000000001</v>
      </c>
      <c r="AM14">
        <v>0</v>
      </c>
      <c r="AN14">
        <v>0.832098</v>
      </c>
      <c r="AO14">
        <v>19.892627999999998</v>
      </c>
      <c r="AP14">
        <v>12.877432000000001</v>
      </c>
      <c r="AQ14">
        <v>0</v>
      </c>
      <c r="AR14">
        <v>14.939769999999999</v>
      </c>
      <c r="AS14">
        <v>9.752027</v>
      </c>
      <c r="AT14">
        <v>14.498991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9.67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2342.6022929999999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581.64845700000001</v>
      </c>
      <c r="L15">
        <v>416.04880500000002</v>
      </c>
      <c r="M15">
        <v>88.927199999999999</v>
      </c>
      <c r="N15">
        <v>57.087395999999998</v>
      </c>
      <c r="O15">
        <v>119.53519300000001</v>
      </c>
      <c r="P15">
        <v>100.0431</v>
      </c>
      <c r="Q15">
        <v>12.105214999999999</v>
      </c>
      <c r="R15">
        <v>35.235469999999999</v>
      </c>
      <c r="S15">
        <v>17.969577000000001</v>
      </c>
      <c r="T15">
        <v>0</v>
      </c>
      <c r="U15">
        <v>336.01432499999999</v>
      </c>
      <c r="V15">
        <v>14.948081999999999</v>
      </c>
      <c r="W15">
        <v>31.683215000000001</v>
      </c>
      <c r="X15">
        <v>142.58860300000001</v>
      </c>
      <c r="Y15">
        <v>0</v>
      </c>
      <c r="Z15">
        <v>6.3030049999999997</v>
      </c>
      <c r="AA15">
        <v>0</v>
      </c>
      <c r="AB15">
        <v>16.750211</v>
      </c>
      <c r="AC15">
        <v>9.3545999999999996</v>
      </c>
      <c r="AD15">
        <v>26.431387000000001</v>
      </c>
      <c r="AE15">
        <v>47.785375000000002</v>
      </c>
      <c r="AF15">
        <v>8.5776079999999997</v>
      </c>
      <c r="AG15">
        <v>38.402631</v>
      </c>
      <c r="AH15">
        <v>67.828931999999995</v>
      </c>
      <c r="AI15">
        <v>0</v>
      </c>
      <c r="AJ15">
        <v>0</v>
      </c>
      <c r="AK15">
        <v>49.064616000000001</v>
      </c>
      <c r="AL15">
        <v>44.927568000000001</v>
      </c>
      <c r="AM15">
        <v>0</v>
      </c>
      <c r="AN15">
        <v>0.832098</v>
      </c>
      <c r="AO15">
        <v>19.892627999999998</v>
      </c>
      <c r="AP15">
        <v>11.763038999999999</v>
      </c>
      <c r="AQ15">
        <v>0</v>
      </c>
      <c r="AR15">
        <v>46.953561999999998</v>
      </c>
      <c r="AS15">
        <v>9.752027</v>
      </c>
      <c r="AT15">
        <v>14.498991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10.74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2383.692916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581.64845700000001</v>
      </c>
      <c r="L16">
        <v>396.71680500000002</v>
      </c>
      <c r="M16">
        <v>88.927199999999999</v>
      </c>
      <c r="N16">
        <v>57.087395999999998</v>
      </c>
      <c r="O16">
        <v>119.53519300000001</v>
      </c>
      <c r="P16">
        <v>100.0431</v>
      </c>
      <c r="Q16">
        <v>12.105214999999999</v>
      </c>
      <c r="R16">
        <v>35.235469999999999</v>
      </c>
      <c r="S16">
        <v>17.969577000000001</v>
      </c>
      <c r="T16">
        <v>0</v>
      </c>
      <c r="U16">
        <v>336.01432499999999</v>
      </c>
      <c r="V16">
        <v>14.948081999999999</v>
      </c>
      <c r="W16">
        <v>31.683215000000001</v>
      </c>
      <c r="X16">
        <v>142.58860300000001</v>
      </c>
      <c r="Y16">
        <v>0</v>
      </c>
      <c r="Z16">
        <v>6.3030049999999997</v>
      </c>
      <c r="AA16">
        <v>0</v>
      </c>
      <c r="AB16">
        <v>16.750211</v>
      </c>
      <c r="AC16">
        <v>9.3545999999999996</v>
      </c>
      <c r="AD16">
        <v>26.431387000000001</v>
      </c>
      <c r="AE16">
        <v>47.785375000000002</v>
      </c>
      <c r="AF16">
        <v>8.5776079999999997</v>
      </c>
      <c r="AG16">
        <v>38.402631</v>
      </c>
      <c r="AH16">
        <v>67.828931999999995</v>
      </c>
      <c r="AI16">
        <v>0</v>
      </c>
      <c r="AJ16">
        <v>0</v>
      </c>
      <c r="AK16">
        <v>49.064616000000001</v>
      </c>
      <c r="AL16">
        <v>44.927568000000001</v>
      </c>
      <c r="AM16">
        <v>0</v>
      </c>
      <c r="AN16">
        <v>0.832098</v>
      </c>
      <c r="AO16">
        <v>19.892627999999998</v>
      </c>
      <c r="AP16">
        <v>11.763038999999999</v>
      </c>
      <c r="AQ16">
        <v>0</v>
      </c>
      <c r="AR16">
        <v>46.953561999999998</v>
      </c>
      <c r="AS16">
        <v>9.752027</v>
      </c>
      <c r="AT16">
        <v>14.498991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11.44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2365.0609159999999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581.64845700000001</v>
      </c>
      <c r="L17">
        <v>387.05080500000003</v>
      </c>
      <c r="M17">
        <v>88.927199999999999</v>
      </c>
      <c r="N17">
        <v>57.087395999999998</v>
      </c>
      <c r="O17">
        <v>119.53519300000001</v>
      </c>
      <c r="P17">
        <v>100.0431</v>
      </c>
      <c r="Q17">
        <v>12.831132</v>
      </c>
      <c r="R17">
        <v>35.235469999999999</v>
      </c>
      <c r="S17">
        <v>17.969577000000001</v>
      </c>
      <c r="T17">
        <v>0</v>
      </c>
      <c r="U17">
        <v>336.01432499999999</v>
      </c>
      <c r="V17">
        <v>14.948081999999999</v>
      </c>
      <c r="W17">
        <v>31.683215000000001</v>
      </c>
      <c r="X17">
        <v>142.58860300000001</v>
      </c>
      <c r="Y17">
        <v>0</v>
      </c>
      <c r="Z17">
        <v>6.3030049999999997</v>
      </c>
      <c r="AA17">
        <v>0</v>
      </c>
      <c r="AB17">
        <v>16.750211</v>
      </c>
      <c r="AC17">
        <v>9.3545999999999996</v>
      </c>
      <c r="AD17">
        <v>26.431387000000001</v>
      </c>
      <c r="AE17">
        <v>47.785375000000002</v>
      </c>
      <c r="AF17">
        <v>8.5776079999999997</v>
      </c>
      <c r="AG17">
        <v>38.402631</v>
      </c>
      <c r="AH17">
        <v>67.828931999999995</v>
      </c>
      <c r="AI17">
        <v>0</v>
      </c>
      <c r="AJ17">
        <v>0</v>
      </c>
      <c r="AK17">
        <v>49.064616000000001</v>
      </c>
      <c r="AL17">
        <v>44.927568000000001</v>
      </c>
      <c r="AM17">
        <v>0</v>
      </c>
      <c r="AN17">
        <v>0.832098</v>
      </c>
      <c r="AO17">
        <v>19.892627999999998</v>
      </c>
      <c r="AP17">
        <v>11.763038999999999</v>
      </c>
      <c r="AQ17">
        <v>0</v>
      </c>
      <c r="AR17">
        <v>12.805517</v>
      </c>
      <c r="AS17">
        <v>9.752027</v>
      </c>
      <c r="AT17">
        <v>14.498991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12.13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2322.6627880000001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581.64845700000001</v>
      </c>
      <c r="L18">
        <v>377.38480499999997</v>
      </c>
      <c r="M18">
        <v>88.927199999999999</v>
      </c>
      <c r="N18">
        <v>57.087395999999998</v>
      </c>
      <c r="O18">
        <v>119.53519300000001</v>
      </c>
      <c r="P18">
        <v>100.0431</v>
      </c>
      <c r="Q18">
        <v>13.319361000000001</v>
      </c>
      <c r="R18">
        <v>35.235469999999999</v>
      </c>
      <c r="S18">
        <v>17.969577000000001</v>
      </c>
      <c r="T18">
        <v>0</v>
      </c>
      <c r="U18">
        <v>336.01432499999999</v>
      </c>
      <c r="V18">
        <v>14.948081999999999</v>
      </c>
      <c r="W18">
        <v>31.683215000000001</v>
      </c>
      <c r="X18">
        <v>142.58860300000001</v>
      </c>
      <c r="Y18">
        <v>0</v>
      </c>
      <c r="Z18">
        <v>6.3030049999999997</v>
      </c>
      <c r="AA18">
        <v>0</v>
      </c>
      <c r="AB18">
        <v>16.750211</v>
      </c>
      <c r="AC18">
        <v>9.3545999999999996</v>
      </c>
      <c r="AD18">
        <v>26.431387000000001</v>
      </c>
      <c r="AE18">
        <v>47.785375000000002</v>
      </c>
      <c r="AF18">
        <v>8.5776079999999997</v>
      </c>
      <c r="AG18">
        <v>38.402631</v>
      </c>
      <c r="AH18">
        <v>67.828931999999995</v>
      </c>
      <c r="AI18">
        <v>0</v>
      </c>
      <c r="AJ18">
        <v>0</v>
      </c>
      <c r="AK18">
        <v>49.064616000000001</v>
      </c>
      <c r="AL18">
        <v>44.927568000000001</v>
      </c>
      <c r="AM18">
        <v>0</v>
      </c>
      <c r="AN18">
        <v>0.832098</v>
      </c>
      <c r="AO18">
        <v>19.892627999999998</v>
      </c>
      <c r="AP18">
        <v>11.763038999999999</v>
      </c>
      <c r="AQ18">
        <v>0</v>
      </c>
      <c r="AR18">
        <v>12.805517</v>
      </c>
      <c r="AS18">
        <v>9.752027</v>
      </c>
      <c r="AT18">
        <v>14.498991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12.13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2313.485017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581.64845700000001</v>
      </c>
      <c r="L19">
        <v>367.71880499999997</v>
      </c>
      <c r="M19">
        <v>88.927199999999999</v>
      </c>
      <c r="N19">
        <v>57.087395999999998</v>
      </c>
      <c r="O19">
        <v>119.53519300000001</v>
      </c>
      <c r="P19">
        <v>100.0431</v>
      </c>
      <c r="Q19">
        <v>13.319361000000001</v>
      </c>
      <c r="R19">
        <v>35.235469999999999</v>
      </c>
      <c r="S19">
        <v>17.969577000000001</v>
      </c>
      <c r="T19">
        <v>0</v>
      </c>
      <c r="U19">
        <v>336.01432499999999</v>
      </c>
      <c r="V19">
        <v>14.948081999999999</v>
      </c>
      <c r="W19">
        <v>29.336310000000001</v>
      </c>
      <c r="X19">
        <v>142.58860300000001</v>
      </c>
      <c r="Y19">
        <v>0</v>
      </c>
      <c r="Z19">
        <v>6.3030049999999997</v>
      </c>
      <c r="AA19">
        <v>0</v>
      </c>
      <c r="AB19">
        <v>16.750211</v>
      </c>
      <c r="AC19">
        <v>9.3545999999999996</v>
      </c>
      <c r="AD19">
        <v>26.431387000000001</v>
      </c>
      <c r="AE19">
        <v>47.785375000000002</v>
      </c>
      <c r="AF19">
        <v>8.5776079999999997</v>
      </c>
      <c r="AG19">
        <v>38.402631</v>
      </c>
      <c r="AH19">
        <v>67.828931999999995</v>
      </c>
      <c r="AI19">
        <v>0</v>
      </c>
      <c r="AJ19">
        <v>0</v>
      </c>
      <c r="AK19">
        <v>49.064616000000001</v>
      </c>
      <c r="AL19">
        <v>61.775405999999997</v>
      </c>
      <c r="AM19">
        <v>0</v>
      </c>
      <c r="AN19">
        <v>0.832098</v>
      </c>
      <c r="AO19">
        <v>19.892627999999998</v>
      </c>
      <c r="AP19">
        <v>11.763038999999999</v>
      </c>
      <c r="AQ19">
        <v>0</v>
      </c>
      <c r="AR19">
        <v>12.805517</v>
      </c>
      <c r="AS19">
        <v>9.752027</v>
      </c>
      <c r="AT19">
        <v>14.498991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4.67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2310.8599499999996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581.64845700000001</v>
      </c>
      <c r="L20">
        <v>358.05280499999998</v>
      </c>
      <c r="M20">
        <v>88.927199999999999</v>
      </c>
      <c r="N20">
        <v>57.087395999999998</v>
      </c>
      <c r="O20">
        <v>119.53519300000001</v>
      </c>
      <c r="P20">
        <v>100.0431</v>
      </c>
      <c r="Q20">
        <v>13.319361000000001</v>
      </c>
      <c r="R20">
        <v>35.235469999999999</v>
      </c>
      <c r="S20">
        <v>17.969577000000001</v>
      </c>
      <c r="T20">
        <v>0</v>
      </c>
      <c r="U20">
        <v>336.01432499999999</v>
      </c>
      <c r="V20">
        <v>14.948081999999999</v>
      </c>
      <c r="W20">
        <v>29.336310000000001</v>
      </c>
      <c r="X20">
        <v>142.58860300000001</v>
      </c>
      <c r="Y20">
        <v>0</v>
      </c>
      <c r="Z20">
        <v>1.0632600000000001</v>
      </c>
      <c r="AA20">
        <v>0</v>
      </c>
      <c r="AB20">
        <v>16.750211</v>
      </c>
      <c r="AC20">
        <v>9.3545999999999996</v>
      </c>
      <c r="AD20">
        <v>26.431387000000001</v>
      </c>
      <c r="AE20">
        <v>47.785375000000002</v>
      </c>
      <c r="AF20">
        <v>8.5776079999999997</v>
      </c>
      <c r="AG20">
        <v>38.402631</v>
      </c>
      <c r="AH20">
        <v>67.828931999999995</v>
      </c>
      <c r="AI20">
        <v>0</v>
      </c>
      <c r="AJ20">
        <v>0</v>
      </c>
      <c r="AK20">
        <v>49.064616000000001</v>
      </c>
      <c r="AL20">
        <v>83.116000999999997</v>
      </c>
      <c r="AM20">
        <v>0</v>
      </c>
      <c r="AN20">
        <v>0.832098</v>
      </c>
      <c r="AO20">
        <v>19.892627999999998</v>
      </c>
      <c r="AP20">
        <v>11.763038999999999</v>
      </c>
      <c r="AQ20">
        <v>0</v>
      </c>
      <c r="AR20">
        <v>12.805517</v>
      </c>
      <c r="AS20">
        <v>9.752027</v>
      </c>
      <c r="AT20">
        <v>14.498991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4.67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2317.2947999999997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581.64845700000001</v>
      </c>
      <c r="L21">
        <v>345.81728099999998</v>
      </c>
      <c r="M21">
        <v>88.927199999999999</v>
      </c>
      <c r="N21">
        <v>57.087395999999998</v>
      </c>
      <c r="O21">
        <v>119.53519300000001</v>
      </c>
      <c r="P21">
        <v>100.0431</v>
      </c>
      <c r="Q21">
        <v>13.319361000000001</v>
      </c>
      <c r="R21">
        <v>35.235469999999999</v>
      </c>
      <c r="S21">
        <v>17.969577000000001</v>
      </c>
      <c r="T21">
        <v>0</v>
      </c>
      <c r="U21">
        <v>336.01432499999999</v>
      </c>
      <c r="V21">
        <v>14.948081999999999</v>
      </c>
      <c r="W21">
        <v>29.336310000000001</v>
      </c>
      <c r="X21">
        <v>142.58860300000001</v>
      </c>
      <c r="Y21">
        <v>0</v>
      </c>
      <c r="Z21">
        <v>1.0632600000000001</v>
      </c>
      <c r="AA21">
        <v>0</v>
      </c>
      <c r="AB21">
        <v>16.750211</v>
      </c>
      <c r="AC21">
        <v>9.3545999999999996</v>
      </c>
      <c r="AD21">
        <v>26.431387000000001</v>
      </c>
      <c r="AE21">
        <v>47.785375000000002</v>
      </c>
      <c r="AF21">
        <v>8.5776079999999997</v>
      </c>
      <c r="AG21">
        <v>38.402631</v>
      </c>
      <c r="AH21">
        <v>67.828931999999995</v>
      </c>
      <c r="AI21">
        <v>0</v>
      </c>
      <c r="AJ21">
        <v>0</v>
      </c>
      <c r="AK21">
        <v>49.064616000000001</v>
      </c>
      <c r="AL21">
        <v>83.116000999999997</v>
      </c>
      <c r="AM21">
        <v>0</v>
      </c>
      <c r="AN21">
        <v>0.832098</v>
      </c>
      <c r="AO21">
        <v>19.892627999999998</v>
      </c>
      <c r="AP21">
        <v>11.763038999999999</v>
      </c>
      <c r="AQ21">
        <v>0</v>
      </c>
      <c r="AR21">
        <v>12.805517</v>
      </c>
      <c r="AS21">
        <v>9.752027</v>
      </c>
      <c r="AT21">
        <v>14.498991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4.67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2305.0592759999995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581.64845700000001</v>
      </c>
      <c r="L22">
        <v>343.70177899999999</v>
      </c>
      <c r="M22">
        <v>88.927199999999999</v>
      </c>
      <c r="N22">
        <v>57.087395999999998</v>
      </c>
      <c r="O22">
        <v>119.53519300000001</v>
      </c>
      <c r="P22">
        <v>100.0431</v>
      </c>
      <c r="Q22">
        <v>13.319361000000001</v>
      </c>
      <c r="R22">
        <v>35.235469999999999</v>
      </c>
      <c r="S22">
        <v>17.969577000000001</v>
      </c>
      <c r="T22">
        <v>0</v>
      </c>
      <c r="U22">
        <v>336.01432499999999</v>
      </c>
      <c r="V22">
        <v>14.948081999999999</v>
      </c>
      <c r="W22">
        <v>29.336310000000001</v>
      </c>
      <c r="X22">
        <v>142.58860300000001</v>
      </c>
      <c r="Y22">
        <v>0</v>
      </c>
      <c r="Z22">
        <v>1.0632600000000001</v>
      </c>
      <c r="AA22">
        <v>0</v>
      </c>
      <c r="AB22">
        <v>16.750211</v>
      </c>
      <c r="AC22">
        <v>9.3545999999999996</v>
      </c>
      <c r="AD22">
        <v>26.431387000000001</v>
      </c>
      <c r="AE22">
        <v>47.785375000000002</v>
      </c>
      <c r="AF22">
        <v>8.5776079999999997</v>
      </c>
      <c r="AG22">
        <v>38.402631</v>
      </c>
      <c r="AH22">
        <v>67.828931999999995</v>
      </c>
      <c r="AI22">
        <v>0</v>
      </c>
      <c r="AJ22">
        <v>0</v>
      </c>
      <c r="AK22">
        <v>49.064616000000001</v>
      </c>
      <c r="AL22">
        <v>83.116000999999997</v>
      </c>
      <c r="AM22">
        <v>0</v>
      </c>
      <c r="AN22">
        <v>0.832098</v>
      </c>
      <c r="AO22">
        <v>19.892627999999998</v>
      </c>
      <c r="AP22">
        <v>11.763038999999999</v>
      </c>
      <c r="AQ22">
        <v>0</v>
      </c>
      <c r="AR22">
        <v>12.805517</v>
      </c>
      <c r="AS22">
        <v>9.752027</v>
      </c>
      <c r="AT22">
        <v>14.498991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4.67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2302.9437739999994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581.64845700000001</v>
      </c>
      <c r="L23">
        <v>340.632182</v>
      </c>
      <c r="M23">
        <v>88.927199999999999</v>
      </c>
      <c r="N23">
        <v>57.087395999999998</v>
      </c>
      <c r="O23">
        <v>119.53519300000001</v>
      </c>
      <c r="P23">
        <v>100.0431</v>
      </c>
      <c r="Q23">
        <v>13.319361000000001</v>
      </c>
      <c r="R23">
        <v>35.235469999999999</v>
      </c>
      <c r="S23">
        <v>17.969577000000001</v>
      </c>
      <c r="T23">
        <v>0</v>
      </c>
      <c r="U23">
        <v>336.01432499999999</v>
      </c>
      <c r="V23">
        <v>14.948081999999999</v>
      </c>
      <c r="W23">
        <v>29.336310000000001</v>
      </c>
      <c r="X23">
        <v>142.58860300000001</v>
      </c>
      <c r="Y23">
        <v>0</v>
      </c>
      <c r="Z23">
        <v>1.0632600000000001</v>
      </c>
      <c r="AA23">
        <v>0</v>
      </c>
      <c r="AB23">
        <v>16.750211</v>
      </c>
      <c r="AC23">
        <v>9.3545999999999996</v>
      </c>
      <c r="AD23">
        <v>17.876300000000001</v>
      </c>
      <c r="AE23">
        <v>47.785375000000002</v>
      </c>
      <c r="AF23">
        <v>8.5776079999999997</v>
      </c>
      <c r="AG23">
        <v>38.402631</v>
      </c>
      <c r="AH23">
        <v>73.229615999999993</v>
      </c>
      <c r="AI23">
        <v>0</v>
      </c>
      <c r="AJ23">
        <v>0</v>
      </c>
      <c r="AK23">
        <v>49.064616000000001</v>
      </c>
      <c r="AL23">
        <v>83.116000999999997</v>
      </c>
      <c r="AM23">
        <v>0</v>
      </c>
      <c r="AN23">
        <v>0.832098</v>
      </c>
      <c r="AO23">
        <v>19.892627999999998</v>
      </c>
      <c r="AP23">
        <v>11.763038999999999</v>
      </c>
      <c r="AQ23">
        <v>0</v>
      </c>
      <c r="AR23">
        <v>12.805517</v>
      </c>
      <c r="AS23">
        <v>9.752027</v>
      </c>
      <c r="AT23">
        <v>14.498991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4.67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2296.7197739999992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581.64845700000001</v>
      </c>
      <c r="L24">
        <v>339.07950699999998</v>
      </c>
      <c r="M24">
        <v>88.927199999999999</v>
      </c>
      <c r="N24">
        <v>57.087395999999998</v>
      </c>
      <c r="O24">
        <v>119.53519300000001</v>
      </c>
      <c r="P24">
        <v>100.0431</v>
      </c>
      <c r="Q24">
        <v>13.319361000000001</v>
      </c>
      <c r="R24">
        <v>35.235469999999999</v>
      </c>
      <c r="S24">
        <v>17.969577000000001</v>
      </c>
      <c r="T24">
        <v>0</v>
      </c>
      <c r="U24">
        <v>336.01432499999999</v>
      </c>
      <c r="V24">
        <v>14.948081999999999</v>
      </c>
      <c r="W24">
        <v>30.509761999999998</v>
      </c>
      <c r="X24">
        <v>142.58860300000001</v>
      </c>
      <c r="Y24">
        <v>0</v>
      </c>
      <c r="Z24">
        <v>1.0632600000000001</v>
      </c>
      <c r="AA24">
        <v>0</v>
      </c>
      <c r="AB24">
        <v>16.750211</v>
      </c>
      <c r="AC24">
        <v>9.3545999999999996</v>
      </c>
      <c r="AD24">
        <v>17.876300000000001</v>
      </c>
      <c r="AE24">
        <v>47.785375000000002</v>
      </c>
      <c r="AF24">
        <v>8.5776079999999997</v>
      </c>
      <c r="AG24">
        <v>38.402631</v>
      </c>
      <c r="AH24">
        <v>73.229615999999993</v>
      </c>
      <c r="AI24">
        <v>0</v>
      </c>
      <c r="AJ24">
        <v>0</v>
      </c>
      <c r="AK24">
        <v>49.064616000000001</v>
      </c>
      <c r="AL24">
        <v>44.927568000000001</v>
      </c>
      <c r="AM24">
        <v>0</v>
      </c>
      <c r="AN24">
        <v>0.832098</v>
      </c>
      <c r="AO24">
        <v>19.892627999999998</v>
      </c>
      <c r="AP24">
        <v>11.763038999999999</v>
      </c>
      <c r="AQ24">
        <v>0</v>
      </c>
      <c r="AR24">
        <v>12.805517</v>
      </c>
      <c r="AS24">
        <v>9.752027</v>
      </c>
      <c r="AT24">
        <v>14.498991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3.05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2256.5321179999992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581.64845700000001</v>
      </c>
      <c r="L25">
        <v>343.095933</v>
      </c>
      <c r="M25">
        <v>88.927199999999999</v>
      </c>
      <c r="N25">
        <v>57.087395999999998</v>
      </c>
      <c r="O25">
        <v>119.53519300000001</v>
      </c>
      <c r="P25">
        <v>100.0431</v>
      </c>
      <c r="Q25">
        <v>13.319361000000001</v>
      </c>
      <c r="R25">
        <v>35.235469999999999</v>
      </c>
      <c r="S25">
        <v>17.969577000000001</v>
      </c>
      <c r="T25">
        <v>0</v>
      </c>
      <c r="U25">
        <v>336.01432499999999</v>
      </c>
      <c r="V25">
        <v>14.948081999999999</v>
      </c>
      <c r="W25">
        <v>30.509761999999998</v>
      </c>
      <c r="X25">
        <v>142.58860300000001</v>
      </c>
      <c r="Y25">
        <v>0</v>
      </c>
      <c r="Z25">
        <v>1.0632600000000001</v>
      </c>
      <c r="AA25">
        <v>0</v>
      </c>
      <c r="AB25">
        <v>19.327166999999999</v>
      </c>
      <c r="AC25">
        <v>9.3545999999999996</v>
      </c>
      <c r="AD25">
        <v>17.876300000000001</v>
      </c>
      <c r="AE25">
        <v>47.785375000000002</v>
      </c>
      <c r="AF25">
        <v>8.5776079999999997</v>
      </c>
      <c r="AG25">
        <v>38.402631</v>
      </c>
      <c r="AH25">
        <v>73.229615999999993</v>
      </c>
      <c r="AI25">
        <v>0</v>
      </c>
      <c r="AJ25">
        <v>0</v>
      </c>
      <c r="AK25">
        <v>49.064616000000001</v>
      </c>
      <c r="AL25">
        <v>44.927568000000001</v>
      </c>
      <c r="AM25">
        <v>0</v>
      </c>
      <c r="AN25">
        <v>0.832098</v>
      </c>
      <c r="AO25">
        <v>19.892627999999998</v>
      </c>
      <c r="AP25">
        <v>11.763038999999999</v>
      </c>
      <c r="AQ25">
        <v>0</v>
      </c>
      <c r="AR25">
        <v>12.805517</v>
      </c>
      <c r="AS25">
        <v>9.752027</v>
      </c>
      <c r="AT25">
        <v>14.498991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2260.075499999999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581.64845700000001</v>
      </c>
      <c r="L26">
        <v>344.96314000000001</v>
      </c>
      <c r="M26">
        <v>88.927199999999999</v>
      </c>
      <c r="N26">
        <v>57.087395999999998</v>
      </c>
      <c r="O26">
        <v>119.53519300000001</v>
      </c>
      <c r="P26">
        <v>100.0431</v>
      </c>
      <c r="Q26">
        <v>13.319361000000001</v>
      </c>
      <c r="R26">
        <v>35.235469999999999</v>
      </c>
      <c r="S26">
        <v>17.969577000000001</v>
      </c>
      <c r="T26">
        <v>0</v>
      </c>
      <c r="U26">
        <v>336.01432499999999</v>
      </c>
      <c r="V26">
        <v>14.948081999999999</v>
      </c>
      <c r="W26">
        <v>30.509761999999998</v>
      </c>
      <c r="X26">
        <v>142.58860300000001</v>
      </c>
      <c r="Y26">
        <v>0</v>
      </c>
      <c r="Z26">
        <v>2.1265200000000002</v>
      </c>
      <c r="AA26">
        <v>8.628838</v>
      </c>
      <c r="AB26">
        <v>19.327166999999999</v>
      </c>
      <c r="AC26">
        <v>9.3545999999999996</v>
      </c>
      <c r="AD26">
        <v>17.876300000000001</v>
      </c>
      <c r="AE26">
        <v>47.785375000000002</v>
      </c>
      <c r="AF26">
        <v>8.5776079999999997</v>
      </c>
      <c r="AG26">
        <v>38.402631</v>
      </c>
      <c r="AH26">
        <v>73.229615999999993</v>
      </c>
      <c r="AI26">
        <v>3.0762040000000002</v>
      </c>
      <c r="AJ26">
        <v>0</v>
      </c>
      <c r="AK26">
        <v>49.064616000000001</v>
      </c>
      <c r="AL26">
        <v>44.927568000000001</v>
      </c>
      <c r="AM26">
        <v>0</v>
      </c>
      <c r="AN26">
        <v>0.832098</v>
      </c>
      <c r="AO26">
        <v>19.892627999999998</v>
      </c>
      <c r="AP26">
        <v>11.763038999999999</v>
      </c>
      <c r="AQ26">
        <v>14.614992000000001</v>
      </c>
      <c r="AR26">
        <v>14.939769999999999</v>
      </c>
      <c r="AS26">
        <v>9.752027</v>
      </c>
      <c r="AT26">
        <v>14.498991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2291.4602539999996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581.64845700000001</v>
      </c>
      <c r="L27">
        <v>290.390805</v>
      </c>
      <c r="M27">
        <v>88.927199999999999</v>
      </c>
      <c r="N27">
        <v>57.087395999999998</v>
      </c>
      <c r="O27">
        <v>119.53519300000001</v>
      </c>
      <c r="P27">
        <v>99.685457999999997</v>
      </c>
      <c r="Q27">
        <v>13.319361000000001</v>
      </c>
      <c r="R27">
        <v>35.235469999999999</v>
      </c>
      <c r="S27">
        <v>17.969577000000001</v>
      </c>
      <c r="T27">
        <v>0</v>
      </c>
      <c r="U27">
        <v>336.01432499999999</v>
      </c>
      <c r="V27">
        <v>14.948081999999999</v>
      </c>
      <c r="W27">
        <v>30.509761999999998</v>
      </c>
      <c r="X27">
        <v>142.58860300000001</v>
      </c>
      <c r="Y27">
        <v>0</v>
      </c>
      <c r="Z27">
        <v>6.3030049999999997</v>
      </c>
      <c r="AA27">
        <v>13.515968000000001</v>
      </c>
      <c r="AB27">
        <v>19.327166999999999</v>
      </c>
      <c r="AC27">
        <v>9.3545999999999996</v>
      </c>
      <c r="AD27">
        <v>17.876300000000001</v>
      </c>
      <c r="AE27">
        <v>47.785375000000002</v>
      </c>
      <c r="AF27">
        <v>8.5776079999999997</v>
      </c>
      <c r="AG27">
        <v>38.402631</v>
      </c>
      <c r="AH27">
        <v>73.229615999999993</v>
      </c>
      <c r="AI27">
        <v>13.535299999999999</v>
      </c>
      <c r="AJ27">
        <v>0</v>
      </c>
      <c r="AK27">
        <v>49.064616000000001</v>
      </c>
      <c r="AL27">
        <v>44.927568000000001</v>
      </c>
      <c r="AM27">
        <v>0</v>
      </c>
      <c r="AN27">
        <v>0.832098</v>
      </c>
      <c r="AO27">
        <v>19.892627999999998</v>
      </c>
      <c r="AP27">
        <v>11.763038999999999</v>
      </c>
      <c r="AQ27">
        <v>30.082525</v>
      </c>
      <c r="AR27">
        <v>46.953561999999998</v>
      </c>
      <c r="AS27">
        <v>31.206488</v>
      </c>
      <c r="AT27">
        <v>14.498991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2324.988773999999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581.64845700000001</v>
      </c>
      <c r="L28">
        <v>290.390805</v>
      </c>
      <c r="M28">
        <v>88.927199999999999</v>
      </c>
      <c r="N28">
        <v>57.087395999999998</v>
      </c>
      <c r="O28">
        <v>119.53519300000001</v>
      </c>
      <c r="P28">
        <v>99.685457999999997</v>
      </c>
      <c r="Q28">
        <v>13.319361000000001</v>
      </c>
      <c r="R28">
        <v>35.235469999999999</v>
      </c>
      <c r="S28">
        <v>17.969577000000001</v>
      </c>
      <c r="T28">
        <v>0</v>
      </c>
      <c r="U28">
        <v>336.01432499999999</v>
      </c>
      <c r="V28">
        <v>14.948081999999999</v>
      </c>
      <c r="W28">
        <v>30.509761999999998</v>
      </c>
      <c r="X28">
        <v>142.58860300000001</v>
      </c>
      <c r="Y28">
        <v>0</v>
      </c>
      <c r="Z28">
        <v>19.004708999999998</v>
      </c>
      <c r="AA28">
        <v>27.108297</v>
      </c>
      <c r="AB28">
        <v>19.327166999999999</v>
      </c>
      <c r="AC28">
        <v>9.3545999999999996</v>
      </c>
      <c r="AD28">
        <v>17.876300000000001</v>
      </c>
      <c r="AE28">
        <v>47.785375000000002</v>
      </c>
      <c r="AF28">
        <v>8.5776079999999997</v>
      </c>
      <c r="AG28">
        <v>38.402631</v>
      </c>
      <c r="AH28">
        <v>73.229615999999993</v>
      </c>
      <c r="AI28">
        <v>13.535299999999999</v>
      </c>
      <c r="AJ28">
        <v>0</v>
      </c>
      <c r="AK28">
        <v>49.064616000000001</v>
      </c>
      <c r="AL28">
        <v>44.927568000000001</v>
      </c>
      <c r="AM28">
        <v>0</v>
      </c>
      <c r="AN28">
        <v>0.832098</v>
      </c>
      <c r="AO28">
        <v>19.892627999999998</v>
      </c>
      <c r="AP28">
        <v>11.763038999999999</v>
      </c>
      <c r="AQ28">
        <v>30.082525</v>
      </c>
      <c r="AR28">
        <v>46.953561999999998</v>
      </c>
      <c r="AS28">
        <v>31.206488</v>
      </c>
      <c r="AT28">
        <v>14.498991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2351.2828069999991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581.64845700000001</v>
      </c>
      <c r="L29">
        <v>338.72080499999998</v>
      </c>
      <c r="M29">
        <v>88.927199999999999</v>
      </c>
      <c r="N29">
        <v>57.087395999999998</v>
      </c>
      <c r="O29">
        <v>119.53519300000001</v>
      </c>
      <c r="P29">
        <v>99.685457999999997</v>
      </c>
      <c r="Q29">
        <v>13.319361000000001</v>
      </c>
      <c r="R29">
        <v>35.235469999999999</v>
      </c>
      <c r="S29">
        <v>17.969577000000001</v>
      </c>
      <c r="T29">
        <v>0</v>
      </c>
      <c r="U29">
        <v>336.01432499999999</v>
      </c>
      <c r="V29">
        <v>14.948081999999999</v>
      </c>
      <c r="W29">
        <v>30.509761999999998</v>
      </c>
      <c r="X29">
        <v>142.58860300000001</v>
      </c>
      <c r="Y29">
        <v>0</v>
      </c>
      <c r="Z29">
        <v>19.004708999999998</v>
      </c>
      <c r="AA29">
        <v>27.108297</v>
      </c>
      <c r="AB29">
        <v>19.327166999999999</v>
      </c>
      <c r="AC29">
        <v>9.3545999999999996</v>
      </c>
      <c r="AD29">
        <v>17.876300000000001</v>
      </c>
      <c r="AE29">
        <v>47.785375000000002</v>
      </c>
      <c r="AF29">
        <v>8.5776079999999997</v>
      </c>
      <c r="AG29">
        <v>38.402631</v>
      </c>
      <c r="AH29">
        <v>73.229615999999993</v>
      </c>
      <c r="AI29">
        <v>13.535299999999999</v>
      </c>
      <c r="AJ29">
        <v>0</v>
      </c>
      <c r="AK29">
        <v>49.064616000000001</v>
      </c>
      <c r="AL29">
        <v>44.927568000000001</v>
      </c>
      <c r="AM29">
        <v>0</v>
      </c>
      <c r="AN29">
        <v>0.832098</v>
      </c>
      <c r="AO29">
        <v>19.892627999999998</v>
      </c>
      <c r="AP29">
        <v>11.763038999999999</v>
      </c>
      <c r="AQ29">
        <v>30.082525</v>
      </c>
      <c r="AR29">
        <v>12.805517</v>
      </c>
      <c r="AS29">
        <v>31.206488</v>
      </c>
      <c r="AT29">
        <v>14.498991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2365.4647619999992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581.64845700000001</v>
      </c>
      <c r="L30">
        <v>358.05280499999998</v>
      </c>
      <c r="M30">
        <v>88.927199999999999</v>
      </c>
      <c r="N30">
        <v>57.087395999999998</v>
      </c>
      <c r="O30">
        <v>119.53519300000001</v>
      </c>
      <c r="P30">
        <v>99.685457999999997</v>
      </c>
      <c r="Q30">
        <v>13.319361000000001</v>
      </c>
      <c r="R30">
        <v>35.235469999999999</v>
      </c>
      <c r="S30">
        <v>17.969577000000001</v>
      </c>
      <c r="T30">
        <v>0</v>
      </c>
      <c r="U30">
        <v>336.01432499999999</v>
      </c>
      <c r="V30">
        <v>14.948081999999999</v>
      </c>
      <c r="W30">
        <v>30.509761999999998</v>
      </c>
      <c r="X30">
        <v>142.58860300000001</v>
      </c>
      <c r="Y30">
        <v>0</v>
      </c>
      <c r="Z30">
        <v>19.004708999999998</v>
      </c>
      <c r="AA30">
        <v>27.108297</v>
      </c>
      <c r="AB30">
        <v>19.327166999999999</v>
      </c>
      <c r="AC30">
        <v>9.3545999999999996</v>
      </c>
      <c r="AD30">
        <v>17.876300000000001</v>
      </c>
      <c r="AE30">
        <v>47.785375000000002</v>
      </c>
      <c r="AF30">
        <v>8.5776079999999997</v>
      </c>
      <c r="AG30">
        <v>38.402631</v>
      </c>
      <c r="AH30">
        <v>73.229615999999993</v>
      </c>
      <c r="AI30">
        <v>3.0762040000000002</v>
      </c>
      <c r="AJ30">
        <v>0</v>
      </c>
      <c r="AK30">
        <v>49.064616000000001</v>
      </c>
      <c r="AL30">
        <v>44.927568000000001</v>
      </c>
      <c r="AM30">
        <v>0</v>
      </c>
      <c r="AN30">
        <v>0.832098</v>
      </c>
      <c r="AO30">
        <v>19.892627999999998</v>
      </c>
      <c r="AP30">
        <v>11.763038999999999</v>
      </c>
      <c r="AQ30">
        <v>30.082525</v>
      </c>
      <c r="AR30">
        <v>12.805517</v>
      </c>
      <c r="AS30">
        <v>31.206488</v>
      </c>
      <c r="AT30">
        <v>14.498991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2374.337665999999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581.64845700000001</v>
      </c>
      <c r="L31">
        <v>344.96314000000001</v>
      </c>
      <c r="M31">
        <v>88.927199999999999</v>
      </c>
      <c r="N31">
        <v>57.087395999999998</v>
      </c>
      <c r="O31">
        <v>119.53519300000001</v>
      </c>
      <c r="P31">
        <v>99.685457999999997</v>
      </c>
      <c r="Q31">
        <v>13.319361000000001</v>
      </c>
      <c r="R31">
        <v>35.235469999999999</v>
      </c>
      <c r="S31">
        <v>17.969577000000001</v>
      </c>
      <c r="T31">
        <v>0</v>
      </c>
      <c r="U31">
        <v>336.01432499999999</v>
      </c>
      <c r="V31">
        <v>14.948081999999999</v>
      </c>
      <c r="W31">
        <v>31.096488999999998</v>
      </c>
      <c r="X31">
        <v>142.58860300000001</v>
      </c>
      <c r="Y31">
        <v>0</v>
      </c>
      <c r="Z31">
        <v>19.004708999999998</v>
      </c>
      <c r="AA31">
        <v>27.108297</v>
      </c>
      <c r="AB31">
        <v>19.327166999999999</v>
      </c>
      <c r="AC31">
        <v>9.3545999999999996</v>
      </c>
      <c r="AD31">
        <v>17.876300000000001</v>
      </c>
      <c r="AE31">
        <v>47.785375000000002</v>
      </c>
      <c r="AF31">
        <v>8.5776079999999997</v>
      </c>
      <c r="AG31">
        <v>38.402631</v>
      </c>
      <c r="AH31">
        <v>73.229615999999993</v>
      </c>
      <c r="AI31">
        <v>3.0762040000000002</v>
      </c>
      <c r="AJ31">
        <v>0</v>
      </c>
      <c r="AK31">
        <v>49.064616000000001</v>
      </c>
      <c r="AL31">
        <v>44.927568000000001</v>
      </c>
      <c r="AM31">
        <v>0</v>
      </c>
      <c r="AN31">
        <v>0.832098</v>
      </c>
      <c r="AO31">
        <v>19.892627999999998</v>
      </c>
      <c r="AP31">
        <v>11.763038999999999</v>
      </c>
      <c r="AQ31">
        <v>15.041263000000001</v>
      </c>
      <c r="AR31">
        <v>12.805517</v>
      </c>
      <c r="AS31">
        <v>13.002703</v>
      </c>
      <c r="AT31">
        <v>14.498991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11.31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2339.8996809999994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581.64845700000001</v>
      </c>
      <c r="L32">
        <v>344.96314000000001</v>
      </c>
      <c r="M32">
        <v>88.927199999999999</v>
      </c>
      <c r="N32">
        <v>57.087395999999998</v>
      </c>
      <c r="O32">
        <v>119.53519300000001</v>
      </c>
      <c r="P32">
        <v>99.685457999999997</v>
      </c>
      <c r="Q32">
        <v>13.319361000000001</v>
      </c>
      <c r="R32">
        <v>35.235469999999999</v>
      </c>
      <c r="S32">
        <v>17.969577000000001</v>
      </c>
      <c r="T32">
        <v>0</v>
      </c>
      <c r="U32">
        <v>336.01432499999999</v>
      </c>
      <c r="V32">
        <v>14.948081999999999</v>
      </c>
      <c r="W32">
        <v>31.096488999999998</v>
      </c>
      <c r="X32">
        <v>142.58860300000001</v>
      </c>
      <c r="Y32">
        <v>0</v>
      </c>
      <c r="Z32">
        <v>19.004708999999998</v>
      </c>
      <c r="AA32">
        <v>27.108297</v>
      </c>
      <c r="AB32">
        <v>19.327166999999999</v>
      </c>
      <c r="AC32">
        <v>9.3545999999999996</v>
      </c>
      <c r="AD32">
        <v>17.876300000000001</v>
      </c>
      <c r="AE32">
        <v>47.785375000000002</v>
      </c>
      <c r="AF32">
        <v>8.5776079999999997</v>
      </c>
      <c r="AG32">
        <v>38.402631</v>
      </c>
      <c r="AH32">
        <v>73.229615999999993</v>
      </c>
      <c r="AI32">
        <v>3.0762040000000002</v>
      </c>
      <c r="AJ32">
        <v>0</v>
      </c>
      <c r="AK32">
        <v>49.064616000000001</v>
      </c>
      <c r="AL32">
        <v>44.927568000000001</v>
      </c>
      <c r="AM32">
        <v>0</v>
      </c>
      <c r="AN32">
        <v>0.832098</v>
      </c>
      <c r="AO32">
        <v>19.892627999999998</v>
      </c>
      <c r="AP32">
        <v>11.763038999999999</v>
      </c>
      <c r="AQ32">
        <v>0</v>
      </c>
      <c r="AR32">
        <v>12.805517</v>
      </c>
      <c r="AS32">
        <v>9.752027</v>
      </c>
      <c r="AT32">
        <v>14.498991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25.26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2335.5577419999995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545.55764299999998</v>
      </c>
      <c r="L33">
        <v>343.69706200000002</v>
      </c>
      <c r="M33">
        <v>88.927199999999999</v>
      </c>
      <c r="N33">
        <v>57.087395999999998</v>
      </c>
      <c r="O33">
        <v>119.53519300000001</v>
      </c>
      <c r="P33">
        <v>99.685457999999997</v>
      </c>
      <c r="Q33">
        <v>8.6994000000000007</v>
      </c>
      <c r="R33">
        <v>35.235469999999999</v>
      </c>
      <c r="S33">
        <v>11.5992</v>
      </c>
      <c r="T33">
        <v>0</v>
      </c>
      <c r="U33">
        <v>336.01432499999999</v>
      </c>
      <c r="V33">
        <v>14.948081999999999</v>
      </c>
      <c r="W33">
        <v>31.096488999999998</v>
      </c>
      <c r="X33">
        <v>142.58860300000001</v>
      </c>
      <c r="Y33">
        <v>0</v>
      </c>
      <c r="Z33">
        <v>6.358295</v>
      </c>
      <c r="AA33">
        <v>27.108297</v>
      </c>
      <c r="AB33">
        <v>19.327166999999999</v>
      </c>
      <c r="AC33">
        <v>9.3545999999999996</v>
      </c>
      <c r="AD33">
        <v>17.876300000000001</v>
      </c>
      <c r="AE33">
        <v>47.785375000000002</v>
      </c>
      <c r="AF33">
        <v>8.5776079999999997</v>
      </c>
      <c r="AG33">
        <v>38.402631</v>
      </c>
      <c r="AH33">
        <v>82.383318000000003</v>
      </c>
      <c r="AI33">
        <v>15.996263000000001</v>
      </c>
      <c r="AJ33">
        <v>0</v>
      </c>
      <c r="AK33">
        <v>49.064616000000001</v>
      </c>
      <c r="AL33">
        <v>44.927568000000001</v>
      </c>
      <c r="AM33">
        <v>0</v>
      </c>
      <c r="AN33">
        <v>0.832098</v>
      </c>
      <c r="AO33">
        <v>19.892627999999998</v>
      </c>
      <c r="AP33">
        <v>11.763038999999999</v>
      </c>
      <c r="AQ33">
        <v>0</v>
      </c>
      <c r="AR33">
        <v>12.805517</v>
      </c>
      <c r="AS33">
        <v>9.752027</v>
      </c>
      <c r="AT33">
        <v>14.498991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35.380000000000003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2306.7578589999994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502.06064300000003</v>
      </c>
      <c r="L34">
        <v>345.00685399999998</v>
      </c>
      <c r="M34">
        <v>88.927199999999999</v>
      </c>
      <c r="N34">
        <v>57.087395999999998</v>
      </c>
      <c r="O34">
        <v>119.53519300000001</v>
      </c>
      <c r="P34">
        <v>99.685457999999997</v>
      </c>
      <c r="Q34">
        <v>8.6994000000000007</v>
      </c>
      <c r="R34">
        <v>35.235469999999999</v>
      </c>
      <c r="S34">
        <v>11.5992</v>
      </c>
      <c r="T34">
        <v>0</v>
      </c>
      <c r="U34">
        <v>336.01432499999999</v>
      </c>
      <c r="V34">
        <v>14.948081999999999</v>
      </c>
      <c r="W34">
        <v>31.096488999999998</v>
      </c>
      <c r="X34">
        <v>142.58860300000001</v>
      </c>
      <c r="Y34">
        <v>0</v>
      </c>
      <c r="Z34">
        <v>6.3030049999999997</v>
      </c>
      <c r="AA34">
        <v>27.108297</v>
      </c>
      <c r="AB34">
        <v>19.327166999999999</v>
      </c>
      <c r="AC34">
        <v>9.3545999999999996</v>
      </c>
      <c r="AD34">
        <v>17.876300000000001</v>
      </c>
      <c r="AE34">
        <v>47.785375000000002</v>
      </c>
      <c r="AF34">
        <v>8.5776079999999997</v>
      </c>
      <c r="AG34">
        <v>38.402631</v>
      </c>
      <c r="AH34">
        <v>82.383318000000003</v>
      </c>
      <c r="AI34">
        <v>15.996263000000001</v>
      </c>
      <c r="AJ34">
        <v>0</v>
      </c>
      <c r="AK34">
        <v>49.064616000000001</v>
      </c>
      <c r="AL34">
        <v>44.927568000000001</v>
      </c>
      <c r="AM34">
        <v>0</v>
      </c>
      <c r="AN34">
        <v>0.832098</v>
      </c>
      <c r="AO34">
        <v>19.892627999999998</v>
      </c>
      <c r="AP34">
        <v>11.763038999999999</v>
      </c>
      <c r="AQ34">
        <v>0</v>
      </c>
      <c r="AR34">
        <v>12.805517</v>
      </c>
      <c r="AS34">
        <v>9.752027</v>
      </c>
      <c r="AT34">
        <v>14.498991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44.75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2273.8853609999992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463.96800000000002</v>
      </c>
      <c r="L35">
        <v>341.65273999999999</v>
      </c>
      <c r="M35">
        <v>88.927199999999999</v>
      </c>
      <c r="N35">
        <v>57.087395999999998</v>
      </c>
      <c r="O35">
        <v>119.53519300000001</v>
      </c>
      <c r="P35">
        <v>99.685457999999997</v>
      </c>
      <c r="Q35">
        <v>8.6994000000000007</v>
      </c>
      <c r="R35">
        <v>30.936765000000001</v>
      </c>
      <c r="S35">
        <v>11.5992</v>
      </c>
      <c r="T35">
        <v>0</v>
      </c>
      <c r="U35">
        <v>336.01432499999999</v>
      </c>
      <c r="V35">
        <v>14.948081999999999</v>
      </c>
      <c r="W35">
        <v>32.269941000000003</v>
      </c>
      <c r="X35">
        <v>142.58860300000001</v>
      </c>
      <c r="Y35">
        <v>0</v>
      </c>
      <c r="Z35">
        <v>6.3030049999999997</v>
      </c>
      <c r="AA35">
        <v>27.108297</v>
      </c>
      <c r="AB35">
        <v>19.327166999999999</v>
      </c>
      <c r="AC35">
        <v>9.3545999999999996</v>
      </c>
      <c r="AD35">
        <v>17.876300000000001</v>
      </c>
      <c r="AE35">
        <v>47.785375000000002</v>
      </c>
      <c r="AF35">
        <v>8.5776079999999997</v>
      </c>
      <c r="AG35">
        <v>38.402631</v>
      </c>
      <c r="AH35">
        <v>82.383318000000003</v>
      </c>
      <c r="AI35">
        <v>15.996263000000001</v>
      </c>
      <c r="AJ35">
        <v>0</v>
      </c>
      <c r="AK35">
        <v>49.064616000000001</v>
      </c>
      <c r="AL35">
        <v>44.927568000000001</v>
      </c>
      <c r="AM35">
        <v>0</v>
      </c>
      <c r="AN35">
        <v>0.832098</v>
      </c>
      <c r="AO35">
        <v>19.892627999999998</v>
      </c>
      <c r="AP35">
        <v>11.763038999999999</v>
      </c>
      <c r="AQ35">
        <v>0</v>
      </c>
      <c r="AR35">
        <v>14.939769999999999</v>
      </c>
      <c r="AS35">
        <v>9.752027</v>
      </c>
      <c r="AT35">
        <v>14.498991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57.61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2244.3076039999992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444.63600000000002</v>
      </c>
      <c r="L36">
        <v>341.65273999999999</v>
      </c>
      <c r="M36">
        <v>88.927199999999999</v>
      </c>
      <c r="N36">
        <v>57.087395999999998</v>
      </c>
      <c r="O36">
        <v>119.53519300000001</v>
      </c>
      <c r="P36">
        <v>99.685457999999997</v>
      </c>
      <c r="Q36">
        <v>8.9509810000000005</v>
      </c>
      <c r="R36">
        <v>29.430747</v>
      </c>
      <c r="S36">
        <v>11.5992</v>
      </c>
      <c r="T36">
        <v>0</v>
      </c>
      <c r="U36">
        <v>336.01432499999999</v>
      </c>
      <c r="V36">
        <v>14.948081999999999</v>
      </c>
      <c r="W36">
        <v>32.269941000000003</v>
      </c>
      <c r="X36">
        <v>142.58860300000001</v>
      </c>
      <c r="Y36">
        <v>0</v>
      </c>
      <c r="Z36">
        <v>6.3030049999999997</v>
      </c>
      <c r="AA36">
        <v>13.515968000000001</v>
      </c>
      <c r="AB36">
        <v>19.327166999999999</v>
      </c>
      <c r="AC36">
        <v>9.3545999999999996</v>
      </c>
      <c r="AD36">
        <v>17.876300000000001</v>
      </c>
      <c r="AE36">
        <v>47.785375000000002</v>
      </c>
      <c r="AF36">
        <v>8.5776079999999997</v>
      </c>
      <c r="AG36">
        <v>38.402631</v>
      </c>
      <c r="AH36">
        <v>82.383318000000003</v>
      </c>
      <c r="AI36">
        <v>15.996263000000001</v>
      </c>
      <c r="AJ36">
        <v>0</v>
      </c>
      <c r="AK36">
        <v>49.064616000000001</v>
      </c>
      <c r="AL36">
        <v>44.927568000000001</v>
      </c>
      <c r="AM36">
        <v>0</v>
      </c>
      <c r="AN36">
        <v>0.832098</v>
      </c>
      <c r="AO36">
        <v>19.892627999999998</v>
      </c>
      <c r="AP36">
        <v>11.763038999999999</v>
      </c>
      <c r="AQ36">
        <v>0</v>
      </c>
      <c r="AR36">
        <v>14.939769999999999</v>
      </c>
      <c r="AS36">
        <v>9.752027</v>
      </c>
      <c r="AT36">
        <v>14.498991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74.23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2226.7488379999991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415.63799999999998</v>
      </c>
      <c r="L37">
        <v>341.65273999999999</v>
      </c>
      <c r="M37">
        <v>88.927199999999999</v>
      </c>
      <c r="N37">
        <v>57.087395999999998</v>
      </c>
      <c r="O37">
        <v>119.53519300000001</v>
      </c>
      <c r="P37">
        <v>99.685457999999997</v>
      </c>
      <c r="Q37">
        <v>8.9509810000000005</v>
      </c>
      <c r="R37">
        <v>29.430747</v>
      </c>
      <c r="S37">
        <v>11.5992</v>
      </c>
      <c r="T37">
        <v>0</v>
      </c>
      <c r="U37">
        <v>337.26703900000001</v>
      </c>
      <c r="V37">
        <v>8.8005060000000004</v>
      </c>
      <c r="W37">
        <v>23.841092</v>
      </c>
      <c r="X37">
        <v>142.58860300000001</v>
      </c>
      <c r="Y37">
        <v>0</v>
      </c>
      <c r="Z37">
        <v>6.3030049999999997</v>
      </c>
      <c r="AA37">
        <v>13.515968000000001</v>
      </c>
      <c r="AB37">
        <v>19.327166999999999</v>
      </c>
      <c r="AC37">
        <v>9.3545999999999996</v>
      </c>
      <c r="AD37">
        <v>17.876300000000001</v>
      </c>
      <c r="AE37">
        <v>47.785375000000002</v>
      </c>
      <c r="AF37">
        <v>8.5776079999999997</v>
      </c>
      <c r="AG37">
        <v>38.402631</v>
      </c>
      <c r="AH37">
        <v>82.383318000000003</v>
      </c>
      <c r="AI37">
        <v>15.996263000000001</v>
      </c>
      <c r="AJ37">
        <v>0</v>
      </c>
      <c r="AK37">
        <v>49.064616000000001</v>
      </c>
      <c r="AL37">
        <v>44.927568000000001</v>
      </c>
      <c r="AM37">
        <v>0</v>
      </c>
      <c r="AN37">
        <v>0.832098</v>
      </c>
      <c r="AO37">
        <v>19.892627999999998</v>
      </c>
      <c r="AP37">
        <v>11.763038999999999</v>
      </c>
      <c r="AQ37">
        <v>0</v>
      </c>
      <c r="AR37">
        <v>46.953561999999998</v>
      </c>
      <c r="AS37">
        <v>9.752027</v>
      </c>
      <c r="AT37">
        <v>14.498991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74.23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2216.4409189999997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401.13900000000001</v>
      </c>
      <c r="L38">
        <v>341.65273999999999</v>
      </c>
      <c r="M38">
        <v>88.927199999999999</v>
      </c>
      <c r="N38">
        <v>57.087395999999998</v>
      </c>
      <c r="O38">
        <v>119.53519300000001</v>
      </c>
      <c r="P38">
        <v>99.685457999999997</v>
      </c>
      <c r="Q38">
        <v>8.9509810000000005</v>
      </c>
      <c r="R38">
        <v>29.430747</v>
      </c>
      <c r="S38">
        <v>12.231801000000001</v>
      </c>
      <c r="T38">
        <v>0</v>
      </c>
      <c r="U38">
        <v>337.31923499999999</v>
      </c>
      <c r="V38">
        <v>8.8005060000000004</v>
      </c>
      <c r="W38">
        <v>23.841092</v>
      </c>
      <c r="X38">
        <v>142.58860300000001</v>
      </c>
      <c r="Y38">
        <v>0</v>
      </c>
      <c r="Z38">
        <v>6.3030049999999997</v>
      </c>
      <c r="AA38">
        <v>11.45421</v>
      </c>
      <c r="AB38">
        <v>19.327166999999999</v>
      </c>
      <c r="AC38">
        <v>9.3545999999999996</v>
      </c>
      <c r="AD38">
        <v>17.876300000000001</v>
      </c>
      <c r="AE38">
        <v>47.785375000000002</v>
      </c>
      <c r="AF38">
        <v>8.5776079999999997</v>
      </c>
      <c r="AG38">
        <v>38.402631</v>
      </c>
      <c r="AH38">
        <v>82.383318000000003</v>
      </c>
      <c r="AI38">
        <v>15.996263000000001</v>
      </c>
      <c r="AJ38">
        <v>0</v>
      </c>
      <c r="AK38">
        <v>49.064616000000001</v>
      </c>
      <c r="AL38">
        <v>44.927568000000001</v>
      </c>
      <c r="AM38">
        <v>0</v>
      </c>
      <c r="AN38">
        <v>0.832098</v>
      </c>
      <c r="AO38">
        <v>19.892627999999998</v>
      </c>
      <c r="AP38">
        <v>11.763038999999999</v>
      </c>
      <c r="AQ38">
        <v>0</v>
      </c>
      <c r="AR38">
        <v>46.953561999999998</v>
      </c>
      <c r="AS38">
        <v>9.752027</v>
      </c>
      <c r="AT38">
        <v>14.498991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74.23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2200.5649579999999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420.471</v>
      </c>
      <c r="L39">
        <v>341.65273999999999</v>
      </c>
      <c r="M39">
        <v>88.927199999999999</v>
      </c>
      <c r="N39">
        <v>57.087395999999998</v>
      </c>
      <c r="O39">
        <v>119.53519300000001</v>
      </c>
      <c r="P39">
        <v>99.685457999999997</v>
      </c>
      <c r="Q39">
        <v>11.514595</v>
      </c>
      <c r="R39">
        <v>29.430747</v>
      </c>
      <c r="S39">
        <v>13.733074999999999</v>
      </c>
      <c r="T39">
        <v>0</v>
      </c>
      <c r="U39">
        <v>337.31923499999999</v>
      </c>
      <c r="V39">
        <v>8.8005060000000004</v>
      </c>
      <c r="W39">
        <v>23.841092</v>
      </c>
      <c r="X39">
        <v>142.58860300000001</v>
      </c>
      <c r="Y39">
        <v>0</v>
      </c>
      <c r="Z39">
        <v>6.3030049999999997</v>
      </c>
      <c r="AA39">
        <v>10.690595999999999</v>
      </c>
      <c r="AB39">
        <v>19.327166999999999</v>
      </c>
      <c r="AC39">
        <v>0</v>
      </c>
      <c r="AD39">
        <v>17.876300000000001</v>
      </c>
      <c r="AE39">
        <v>47.785375000000002</v>
      </c>
      <c r="AF39">
        <v>8.5776079999999997</v>
      </c>
      <c r="AG39">
        <v>38.402631</v>
      </c>
      <c r="AH39">
        <v>82.383318000000003</v>
      </c>
      <c r="AI39">
        <v>13.535299999999999</v>
      </c>
      <c r="AJ39">
        <v>0</v>
      </c>
      <c r="AK39">
        <v>49.064616000000001</v>
      </c>
      <c r="AL39">
        <v>44.927568000000001</v>
      </c>
      <c r="AM39">
        <v>0</v>
      </c>
      <c r="AN39">
        <v>0.832098</v>
      </c>
      <c r="AO39">
        <v>19.892627999999998</v>
      </c>
      <c r="AP39">
        <v>11.763038999999999</v>
      </c>
      <c r="AQ39">
        <v>0</v>
      </c>
      <c r="AR39">
        <v>12.805517</v>
      </c>
      <c r="AS39">
        <v>31.206488</v>
      </c>
      <c r="AT39">
        <v>14.498991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74.23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2198.6890849999991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439.23164300000002</v>
      </c>
      <c r="L40">
        <v>343.22056500000002</v>
      </c>
      <c r="M40">
        <v>88.927199999999999</v>
      </c>
      <c r="N40">
        <v>57.087395999999998</v>
      </c>
      <c r="O40">
        <v>119.53519300000001</v>
      </c>
      <c r="P40">
        <v>99.685457999999997</v>
      </c>
      <c r="Q40">
        <v>11.514595</v>
      </c>
      <c r="R40">
        <v>35.235469999999999</v>
      </c>
      <c r="S40">
        <v>13.733074999999999</v>
      </c>
      <c r="T40">
        <v>0</v>
      </c>
      <c r="U40">
        <v>337.31923499999999</v>
      </c>
      <c r="V40">
        <v>11.114788000000001</v>
      </c>
      <c r="W40">
        <v>28.910039000000001</v>
      </c>
      <c r="X40">
        <v>142.58860300000001</v>
      </c>
      <c r="Y40">
        <v>0</v>
      </c>
      <c r="Z40">
        <v>6.3030049999999997</v>
      </c>
      <c r="AA40">
        <v>9.2397290000000005</v>
      </c>
      <c r="AB40">
        <v>16.750211</v>
      </c>
      <c r="AC40">
        <v>0</v>
      </c>
      <c r="AD40">
        <v>17.876300000000001</v>
      </c>
      <c r="AE40">
        <v>47.785375000000002</v>
      </c>
      <c r="AF40">
        <v>8.5776079999999997</v>
      </c>
      <c r="AG40">
        <v>38.402631</v>
      </c>
      <c r="AH40">
        <v>82.383318000000003</v>
      </c>
      <c r="AI40">
        <v>13.535299999999999</v>
      </c>
      <c r="AJ40">
        <v>0</v>
      </c>
      <c r="AK40">
        <v>49.064616000000001</v>
      </c>
      <c r="AL40">
        <v>44.927568000000001</v>
      </c>
      <c r="AM40">
        <v>0</v>
      </c>
      <c r="AN40">
        <v>0.832098</v>
      </c>
      <c r="AO40">
        <v>19.892627999999998</v>
      </c>
      <c r="AP40">
        <v>11.763038999999999</v>
      </c>
      <c r="AQ40">
        <v>0</v>
      </c>
      <c r="AR40">
        <v>12.805517</v>
      </c>
      <c r="AS40">
        <v>31.206488</v>
      </c>
      <c r="AT40">
        <v>14.498991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74.23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2228.1776819999995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463.39664299999998</v>
      </c>
      <c r="L41">
        <v>344.47158300000001</v>
      </c>
      <c r="M41">
        <v>88.927199999999999</v>
      </c>
      <c r="N41">
        <v>57.087395999999998</v>
      </c>
      <c r="O41">
        <v>119.53519300000001</v>
      </c>
      <c r="P41">
        <v>99.685457999999997</v>
      </c>
      <c r="Q41">
        <v>11.514595</v>
      </c>
      <c r="R41">
        <v>35.235469999999999</v>
      </c>
      <c r="S41">
        <v>13.733074999999999</v>
      </c>
      <c r="T41">
        <v>0</v>
      </c>
      <c r="U41">
        <v>337.31923499999999</v>
      </c>
      <c r="V41">
        <v>14.948081999999999</v>
      </c>
      <c r="W41">
        <v>28.910039000000001</v>
      </c>
      <c r="X41">
        <v>142.58860300000001</v>
      </c>
      <c r="Y41">
        <v>0</v>
      </c>
      <c r="Z41">
        <v>6.3030049999999997</v>
      </c>
      <c r="AA41">
        <v>0</v>
      </c>
      <c r="AB41">
        <v>16.750211</v>
      </c>
      <c r="AC41">
        <v>0</v>
      </c>
      <c r="AD41">
        <v>17.876300000000001</v>
      </c>
      <c r="AE41">
        <v>47.785375000000002</v>
      </c>
      <c r="AF41">
        <v>8.5776079999999997</v>
      </c>
      <c r="AG41">
        <v>38.402631</v>
      </c>
      <c r="AH41">
        <v>82.383318000000003</v>
      </c>
      <c r="AI41">
        <v>3.0762040000000002</v>
      </c>
      <c r="AJ41">
        <v>0</v>
      </c>
      <c r="AK41">
        <v>49.064616000000001</v>
      </c>
      <c r="AL41">
        <v>47.173946000000001</v>
      </c>
      <c r="AM41">
        <v>0</v>
      </c>
      <c r="AN41">
        <v>0.832098</v>
      </c>
      <c r="AO41">
        <v>19.892627999999998</v>
      </c>
      <c r="AP41">
        <v>11.763038999999999</v>
      </c>
      <c r="AQ41">
        <v>0</v>
      </c>
      <c r="AR41">
        <v>12.805517</v>
      </c>
      <c r="AS41">
        <v>9.752027</v>
      </c>
      <c r="AT41">
        <v>14.498991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74.23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2218.5200859999995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477.89564300000001</v>
      </c>
      <c r="L42">
        <v>363.44159999999999</v>
      </c>
      <c r="M42">
        <v>88.927199999999999</v>
      </c>
      <c r="N42">
        <v>57.087395999999998</v>
      </c>
      <c r="O42">
        <v>119.53519300000001</v>
      </c>
      <c r="P42">
        <v>99.685457999999997</v>
      </c>
      <c r="Q42">
        <v>11.514595</v>
      </c>
      <c r="R42">
        <v>35.235469999999999</v>
      </c>
      <c r="S42">
        <v>13.733074999999999</v>
      </c>
      <c r="T42">
        <v>0</v>
      </c>
      <c r="U42">
        <v>337.31923499999999</v>
      </c>
      <c r="V42">
        <v>14.948081999999999</v>
      </c>
      <c r="W42">
        <v>28.910039000000001</v>
      </c>
      <c r="X42">
        <v>142.58860300000001</v>
      </c>
      <c r="Y42">
        <v>0</v>
      </c>
      <c r="Z42">
        <v>6.3030049999999997</v>
      </c>
      <c r="AA42">
        <v>0</v>
      </c>
      <c r="AB42">
        <v>3.4788899999999998</v>
      </c>
      <c r="AC42">
        <v>0</v>
      </c>
      <c r="AD42">
        <v>17.876300000000001</v>
      </c>
      <c r="AE42">
        <v>47.785375000000002</v>
      </c>
      <c r="AF42">
        <v>8.5776079999999997</v>
      </c>
      <c r="AG42">
        <v>38.402631</v>
      </c>
      <c r="AH42">
        <v>82.383318000000003</v>
      </c>
      <c r="AI42">
        <v>3.0762040000000002</v>
      </c>
      <c r="AJ42">
        <v>0</v>
      </c>
      <c r="AK42">
        <v>49.064616000000001</v>
      </c>
      <c r="AL42">
        <v>47.173946000000001</v>
      </c>
      <c r="AM42">
        <v>0</v>
      </c>
      <c r="AN42">
        <v>0.832098</v>
      </c>
      <c r="AO42">
        <v>19.892627999999998</v>
      </c>
      <c r="AP42">
        <v>11.763038999999999</v>
      </c>
      <c r="AQ42">
        <v>0</v>
      </c>
      <c r="AR42">
        <v>12.805517</v>
      </c>
      <c r="AS42">
        <v>9.752027</v>
      </c>
      <c r="AT42">
        <v>14.498991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74.23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2238.7177819999993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487.561643</v>
      </c>
      <c r="L43">
        <v>385.67340000000002</v>
      </c>
      <c r="M43">
        <v>88.927199999999999</v>
      </c>
      <c r="N43">
        <v>57.087395999999998</v>
      </c>
      <c r="O43">
        <v>119.53519300000001</v>
      </c>
      <c r="P43">
        <v>99.685457999999997</v>
      </c>
      <c r="Q43">
        <v>11.514595</v>
      </c>
      <c r="R43">
        <v>35.235469999999999</v>
      </c>
      <c r="S43">
        <v>13.733074999999999</v>
      </c>
      <c r="T43">
        <v>0</v>
      </c>
      <c r="U43">
        <v>337.31923499999999</v>
      </c>
      <c r="V43">
        <v>14.948081999999999</v>
      </c>
      <c r="W43">
        <v>28.910039000000001</v>
      </c>
      <c r="X43">
        <v>142.58860300000001</v>
      </c>
      <c r="Y43">
        <v>0</v>
      </c>
      <c r="Z43">
        <v>0</v>
      </c>
      <c r="AA43">
        <v>0</v>
      </c>
      <c r="AB43">
        <v>3.4788899999999998</v>
      </c>
      <c r="AC43">
        <v>0</v>
      </c>
      <c r="AD43">
        <v>17.876300000000001</v>
      </c>
      <c r="AE43">
        <v>47.785375000000002</v>
      </c>
      <c r="AF43">
        <v>8.5776079999999997</v>
      </c>
      <c r="AG43">
        <v>38.402631</v>
      </c>
      <c r="AH43">
        <v>82.383318000000003</v>
      </c>
      <c r="AI43">
        <v>14.765782</v>
      </c>
      <c r="AJ43">
        <v>0</v>
      </c>
      <c r="AK43">
        <v>49.064616000000001</v>
      </c>
      <c r="AL43">
        <v>44.927568000000001</v>
      </c>
      <c r="AM43">
        <v>0</v>
      </c>
      <c r="AN43">
        <v>0.832098</v>
      </c>
      <c r="AO43">
        <v>19.892627999999998</v>
      </c>
      <c r="AP43">
        <v>11.763038999999999</v>
      </c>
      <c r="AQ43">
        <v>0</v>
      </c>
      <c r="AR43">
        <v>12.805517</v>
      </c>
      <c r="AS43">
        <v>9.752027</v>
      </c>
      <c r="AT43">
        <v>14.498991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74.23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2273.7557769999999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506.893643</v>
      </c>
      <c r="L44">
        <v>405.97199999999998</v>
      </c>
      <c r="M44">
        <v>88.927199999999999</v>
      </c>
      <c r="N44">
        <v>57.087395999999998</v>
      </c>
      <c r="O44">
        <v>119.53519300000001</v>
      </c>
      <c r="P44">
        <v>99.685457999999997</v>
      </c>
      <c r="Q44">
        <v>11.514595</v>
      </c>
      <c r="R44">
        <v>35.235469999999999</v>
      </c>
      <c r="S44">
        <v>13.733074999999999</v>
      </c>
      <c r="T44">
        <v>0</v>
      </c>
      <c r="U44">
        <v>337.31923499999999</v>
      </c>
      <c r="V44">
        <v>14.948081999999999</v>
      </c>
      <c r="W44">
        <v>28.910039000000001</v>
      </c>
      <c r="X44">
        <v>142.58860300000001</v>
      </c>
      <c r="Y44">
        <v>0</v>
      </c>
      <c r="Z44">
        <v>0</v>
      </c>
      <c r="AA44">
        <v>0</v>
      </c>
      <c r="AB44">
        <v>3.4788899999999998</v>
      </c>
      <c r="AC44">
        <v>0</v>
      </c>
      <c r="AD44">
        <v>17.876300000000001</v>
      </c>
      <c r="AE44">
        <v>47.785375000000002</v>
      </c>
      <c r="AF44">
        <v>8.5776079999999997</v>
      </c>
      <c r="AG44">
        <v>38.402631</v>
      </c>
      <c r="AH44">
        <v>82.383318000000003</v>
      </c>
      <c r="AI44">
        <v>14.765782</v>
      </c>
      <c r="AJ44">
        <v>0</v>
      </c>
      <c r="AK44">
        <v>49.064616000000001</v>
      </c>
      <c r="AL44">
        <v>44.927568000000001</v>
      </c>
      <c r="AM44">
        <v>0</v>
      </c>
      <c r="AN44">
        <v>0.832098</v>
      </c>
      <c r="AO44">
        <v>19.892627999999998</v>
      </c>
      <c r="AP44">
        <v>11.763038999999999</v>
      </c>
      <c r="AQ44">
        <v>0</v>
      </c>
      <c r="AR44">
        <v>12.805517</v>
      </c>
      <c r="AS44">
        <v>9.752027</v>
      </c>
      <c r="AT44">
        <v>14.498991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74.23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2313.3863769999994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516.55964300000005</v>
      </c>
      <c r="L45">
        <v>415.63799999999998</v>
      </c>
      <c r="M45">
        <v>88.927199999999999</v>
      </c>
      <c r="N45">
        <v>57.087395999999998</v>
      </c>
      <c r="O45">
        <v>119.53519300000001</v>
      </c>
      <c r="P45">
        <v>99.685457999999997</v>
      </c>
      <c r="Q45">
        <v>11.514595</v>
      </c>
      <c r="R45">
        <v>35.235469999999999</v>
      </c>
      <c r="S45">
        <v>13.733074999999999</v>
      </c>
      <c r="T45">
        <v>0</v>
      </c>
      <c r="U45">
        <v>337.31923499999999</v>
      </c>
      <c r="V45">
        <v>14.948081999999999</v>
      </c>
      <c r="W45">
        <v>28.910039000000001</v>
      </c>
      <c r="X45">
        <v>142.58860300000001</v>
      </c>
      <c r="Y45">
        <v>0</v>
      </c>
      <c r="Z45">
        <v>0</v>
      </c>
      <c r="AA45">
        <v>0</v>
      </c>
      <c r="AB45">
        <v>3.4788899999999998</v>
      </c>
      <c r="AC45">
        <v>0</v>
      </c>
      <c r="AD45">
        <v>17.876300000000001</v>
      </c>
      <c r="AE45">
        <v>47.785375000000002</v>
      </c>
      <c r="AF45">
        <v>8.5776079999999997</v>
      </c>
      <c r="AG45">
        <v>38.402631</v>
      </c>
      <c r="AH45">
        <v>82.383318000000003</v>
      </c>
      <c r="AI45">
        <v>3.0762040000000002</v>
      </c>
      <c r="AJ45">
        <v>0</v>
      </c>
      <c r="AK45">
        <v>49.064616000000001</v>
      </c>
      <c r="AL45">
        <v>44.927568000000001</v>
      </c>
      <c r="AM45">
        <v>0</v>
      </c>
      <c r="AN45">
        <v>0.832098</v>
      </c>
      <c r="AO45">
        <v>19.892627999999998</v>
      </c>
      <c r="AP45">
        <v>11.763038999999999</v>
      </c>
      <c r="AQ45">
        <v>0</v>
      </c>
      <c r="AR45">
        <v>12.805517</v>
      </c>
      <c r="AS45">
        <v>9.752027</v>
      </c>
      <c r="AT45">
        <v>14.498991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74.23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2321.0287989999997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526.22564299999999</v>
      </c>
      <c r="L46">
        <v>435.9366</v>
      </c>
      <c r="M46">
        <v>88.927199999999999</v>
      </c>
      <c r="N46">
        <v>57.087395999999998</v>
      </c>
      <c r="O46">
        <v>119.53519300000001</v>
      </c>
      <c r="P46">
        <v>99.685457999999997</v>
      </c>
      <c r="Q46">
        <v>11.514595</v>
      </c>
      <c r="R46">
        <v>35.235469999999999</v>
      </c>
      <c r="S46">
        <v>13.733074999999999</v>
      </c>
      <c r="T46">
        <v>0</v>
      </c>
      <c r="U46">
        <v>337.31923499999999</v>
      </c>
      <c r="V46">
        <v>14.948081999999999</v>
      </c>
      <c r="W46">
        <v>28.910039000000001</v>
      </c>
      <c r="X46">
        <v>142.58860300000001</v>
      </c>
      <c r="Y46">
        <v>0</v>
      </c>
      <c r="Z46">
        <v>0</v>
      </c>
      <c r="AA46">
        <v>0</v>
      </c>
      <c r="AB46">
        <v>3.4788899999999998</v>
      </c>
      <c r="AC46">
        <v>0</v>
      </c>
      <c r="AD46">
        <v>17.876300000000001</v>
      </c>
      <c r="AE46">
        <v>47.785375000000002</v>
      </c>
      <c r="AF46">
        <v>8.5776079999999997</v>
      </c>
      <c r="AG46">
        <v>38.402631</v>
      </c>
      <c r="AH46">
        <v>82.383318000000003</v>
      </c>
      <c r="AI46">
        <v>0</v>
      </c>
      <c r="AJ46">
        <v>0</v>
      </c>
      <c r="AK46">
        <v>49.064616000000001</v>
      </c>
      <c r="AL46">
        <v>44.927568000000001</v>
      </c>
      <c r="AM46">
        <v>0</v>
      </c>
      <c r="AN46">
        <v>0.832098</v>
      </c>
      <c r="AO46">
        <v>19.892627999999998</v>
      </c>
      <c r="AP46">
        <v>11.763038999999999</v>
      </c>
      <c r="AQ46">
        <v>0</v>
      </c>
      <c r="AR46">
        <v>14.939769999999999</v>
      </c>
      <c r="AS46">
        <v>9.752027</v>
      </c>
      <c r="AT46">
        <v>14.498991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2350.0514479999997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535.89164300000004</v>
      </c>
      <c r="L47">
        <v>446.56920000000002</v>
      </c>
      <c r="M47">
        <v>88.927199999999999</v>
      </c>
      <c r="N47">
        <v>57.087395999999998</v>
      </c>
      <c r="O47">
        <v>119.53519300000001</v>
      </c>
      <c r="P47">
        <v>99.685457999999997</v>
      </c>
      <c r="Q47">
        <v>11.514595</v>
      </c>
      <c r="R47">
        <v>35.235469999999999</v>
      </c>
      <c r="S47">
        <v>13.733074999999999</v>
      </c>
      <c r="T47">
        <v>0</v>
      </c>
      <c r="U47">
        <v>337.31923499999999</v>
      </c>
      <c r="V47">
        <v>14.948081999999999</v>
      </c>
      <c r="W47">
        <v>28.910039000000001</v>
      </c>
      <c r="X47">
        <v>142.58860300000001</v>
      </c>
      <c r="Y47">
        <v>0</v>
      </c>
      <c r="Z47">
        <v>0</v>
      </c>
      <c r="AA47">
        <v>0</v>
      </c>
      <c r="AB47">
        <v>3.4788899999999998</v>
      </c>
      <c r="AC47">
        <v>0</v>
      </c>
      <c r="AD47">
        <v>17.620925</v>
      </c>
      <c r="AE47">
        <v>47.785375000000002</v>
      </c>
      <c r="AF47">
        <v>8.5776079999999997</v>
      </c>
      <c r="AG47">
        <v>38.402631</v>
      </c>
      <c r="AH47">
        <v>82.383318000000003</v>
      </c>
      <c r="AI47">
        <v>0</v>
      </c>
      <c r="AJ47">
        <v>0</v>
      </c>
      <c r="AK47">
        <v>49.064616000000001</v>
      </c>
      <c r="AL47">
        <v>47.173946000000001</v>
      </c>
      <c r="AM47">
        <v>0</v>
      </c>
      <c r="AN47">
        <v>0.832098</v>
      </c>
      <c r="AO47">
        <v>19.892627999999998</v>
      </c>
      <c r="AP47">
        <v>11.763038999999999</v>
      </c>
      <c r="AQ47">
        <v>0</v>
      </c>
      <c r="AR47">
        <v>14.939769999999999</v>
      </c>
      <c r="AS47">
        <v>9.752027</v>
      </c>
      <c r="AT47">
        <v>14.498991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74.23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2372.3410509999999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545.55764299999998</v>
      </c>
      <c r="L48">
        <v>451.40219999999999</v>
      </c>
      <c r="M48">
        <v>88.927199999999999</v>
      </c>
      <c r="N48">
        <v>57.087395999999998</v>
      </c>
      <c r="O48">
        <v>119.53519300000001</v>
      </c>
      <c r="P48">
        <v>99.685457999999997</v>
      </c>
      <c r="Q48">
        <v>11.514595</v>
      </c>
      <c r="R48">
        <v>35.235469999999999</v>
      </c>
      <c r="S48">
        <v>13.733074999999999</v>
      </c>
      <c r="T48">
        <v>0</v>
      </c>
      <c r="U48">
        <v>337.31923499999999</v>
      </c>
      <c r="V48">
        <v>14.948081999999999</v>
      </c>
      <c r="W48">
        <v>28.910039000000001</v>
      </c>
      <c r="X48">
        <v>142.58860300000001</v>
      </c>
      <c r="Y48">
        <v>0</v>
      </c>
      <c r="Z48">
        <v>0</v>
      </c>
      <c r="AA48">
        <v>0</v>
      </c>
      <c r="AB48">
        <v>3.4788899999999998</v>
      </c>
      <c r="AC48">
        <v>0</v>
      </c>
      <c r="AD48">
        <v>17.620925</v>
      </c>
      <c r="AE48">
        <v>47.785375000000002</v>
      </c>
      <c r="AF48">
        <v>8.5776079999999997</v>
      </c>
      <c r="AG48">
        <v>38.402631</v>
      </c>
      <c r="AH48">
        <v>82.383318000000003</v>
      </c>
      <c r="AI48">
        <v>0</v>
      </c>
      <c r="AJ48">
        <v>0</v>
      </c>
      <c r="AK48">
        <v>49.064616000000001</v>
      </c>
      <c r="AL48">
        <v>47.173946000000001</v>
      </c>
      <c r="AM48">
        <v>0</v>
      </c>
      <c r="AN48">
        <v>0.832098</v>
      </c>
      <c r="AO48">
        <v>19.892627999999998</v>
      </c>
      <c r="AP48">
        <v>11.763038999999999</v>
      </c>
      <c r="AQ48">
        <v>0</v>
      </c>
      <c r="AR48">
        <v>46.953561999999998</v>
      </c>
      <c r="AS48">
        <v>9.752027</v>
      </c>
      <c r="AT48">
        <v>14.498991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74.23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2418.8538429999999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555.22364300000004</v>
      </c>
      <c r="L49">
        <v>496.83240000000001</v>
      </c>
      <c r="M49">
        <v>88.927199999999999</v>
      </c>
      <c r="N49">
        <v>57.087395999999998</v>
      </c>
      <c r="O49">
        <v>119.53519300000001</v>
      </c>
      <c r="P49">
        <v>99.685457999999997</v>
      </c>
      <c r="Q49">
        <v>11.514595</v>
      </c>
      <c r="R49">
        <v>35.235469999999999</v>
      </c>
      <c r="S49">
        <v>13.733074999999999</v>
      </c>
      <c r="T49">
        <v>0</v>
      </c>
      <c r="U49">
        <v>337.31923499999999</v>
      </c>
      <c r="V49">
        <v>14.948081999999999</v>
      </c>
      <c r="W49">
        <v>28.910039000000001</v>
      </c>
      <c r="X49">
        <v>142.58860300000001</v>
      </c>
      <c r="Y49">
        <v>0</v>
      </c>
      <c r="Z49">
        <v>0</v>
      </c>
      <c r="AA49">
        <v>0</v>
      </c>
      <c r="AB49">
        <v>3.4788899999999998</v>
      </c>
      <c r="AC49">
        <v>0</v>
      </c>
      <c r="AD49">
        <v>17.620925</v>
      </c>
      <c r="AE49">
        <v>47.785375000000002</v>
      </c>
      <c r="AF49">
        <v>8.5776079999999997</v>
      </c>
      <c r="AG49">
        <v>38.402631</v>
      </c>
      <c r="AH49">
        <v>82.383318000000003</v>
      </c>
      <c r="AI49">
        <v>0</v>
      </c>
      <c r="AJ49">
        <v>0</v>
      </c>
      <c r="AK49">
        <v>49.064616000000001</v>
      </c>
      <c r="AL49">
        <v>38.750027000000003</v>
      </c>
      <c r="AM49">
        <v>0</v>
      </c>
      <c r="AN49">
        <v>0.832098</v>
      </c>
      <c r="AO49">
        <v>19.892627999999998</v>
      </c>
      <c r="AP49">
        <v>11.763038999999999</v>
      </c>
      <c r="AQ49">
        <v>0</v>
      </c>
      <c r="AR49">
        <v>46.953561999999998</v>
      </c>
      <c r="AS49">
        <v>9.752027</v>
      </c>
      <c r="AT49">
        <v>14.498991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74.23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2465.5261240000004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555.22364300000004</v>
      </c>
      <c r="L50">
        <v>496.83240000000001</v>
      </c>
      <c r="M50">
        <v>88.927199999999999</v>
      </c>
      <c r="N50">
        <v>57.087395999999998</v>
      </c>
      <c r="O50">
        <v>119.53519300000001</v>
      </c>
      <c r="P50">
        <v>99.685457999999997</v>
      </c>
      <c r="Q50">
        <v>11.514595</v>
      </c>
      <c r="R50">
        <v>35.235469999999999</v>
      </c>
      <c r="S50">
        <v>13.733074999999999</v>
      </c>
      <c r="T50">
        <v>0</v>
      </c>
      <c r="U50">
        <v>337.31923499999999</v>
      </c>
      <c r="V50">
        <v>14.948081999999999</v>
      </c>
      <c r="W50">
        <v>28.910039000000001</v>
      </c>
      <c r="X50">
        <v>142.58860300000001</v>
      </c>
      <c r="Y50">
        <v>0</v>
      </c>
      <c r="Z50">
        <v>0</v>
      </c>
      <c r="AA50">
        <v>0</v>
      </c>
      <c r="AB50">
        <v>3.4788899999999998</v>
      </c>
      <c r="AC50">
        <v>0</v>
      </c>
      <c r="AD50">
        <v>17.620925</v>
      </c>
      <c r="AE50">
        <v>47.785375000000002</v>
      </c>
      <c r="AF50">
        <v>8.5776079999999997</v>
      </c>
      <c r="AG50">
        <v>38.402631</v>
      </c>
      <c r="AH50">
        <v>82.383318000000003</v>
      </c>
      <c r="AI50">
        <v>0</v>
      </c>
      <c r="AJ50">
        <v>0</v>
      </c>
      <c r="AK50">
        <v>49.064616000000001</v>
      </c>
      <c r="AL50">
        <v>38.750027000000003</v>
      </c>
      <c r="AM50">
        <v>0</v>
      </c>
      <c r="AN50">
        <v>0.832098</v>
      </c>
      <c r="AO50">
        <v>19.892627999999998</v>
      </c>
      <c r="AP50">
        <v>11.763038999999999</v>
      </c>
      <c r="AQ50">
        <v>0</v>
      </c>
      <c r="AR50">
        <v>14.939769999999999</v>
      </c>
      <c r="AS50">
        <v>9.752027</v>
      </c>
      <c r="AT50">
        <v>14.498991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74.23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2433.5123320000002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532.99184300000002</v>
      </c>
      <c r="L51">
        <v>504.46854000000002</v>
      </c>
      <c r="M51">
        <v>88.927199999999999</v>
      </c>
      <c r="N51">
        <v>57.087395999999998</v>
      </c>
      <c r="O51">
        <v>119.53519300000001</v>
      </c>
      <c r="P51">
        <v>99.685457999999997</v>
      </c>
      <c r="Q51">
        <v>11.514595</v>
      </c>
      <c r="R51">
        <v>35.235469999999999</v>
      </c>
      <c r="S51">
        <v>13.733074999999999</v>
      </c>
      <c r="T51">
        <v>0</v>
      </c>
      <c r="U51">
        <v>337.31923499999999</v>
      </c>
      <c r="V51">
        <v>14.948081999999999</v>
      </c>
      <c r="W51">
        <v>30.196390999999998</v>
      </c>
      <c r="X51">
        <v>142.58860300000001</v>
      </c>
      <c r="Y51">
        <v>0</v>
      </c>
      <c r="Z51">
        <v>0</v>
      </c>
      <c r="AA51">
        <v>0</v>
      </c>
      <c r="AB51">
        <v>3.4788899999999998</v>
      </c>
      <c r="AC51">
        <v>0</v>
      </c>
      <c r="AD51">
        <v>17.620925</v>
      </c>
      <c r="AE51">
        <v>47.785375000000002</v>
      </c>
      <c r="AF51">
        <v>8.5776079999999997</v>
      </c>
      <c r="AG51">
        <v>38.402631</v>
      </c>
      <c r="AH51">
        <v>82.383318000000003</v>
      </c>
      <c r="AI51">
        <v>0</v>
      </c>
      <c r="AJ51">
        <v>0</v>
      </c>
      <c r="AK51">
        <v>49.064616000000001</v>
      </c>
      <c r="AL51">
        <v>38.750027000000003</v>
      </c>
      <c r="AM51">
        <v>0</v>
      </c>
      <c r="AN51">
        <v>0.832098</v>
      </c>
      <c r="AO51">
        <v>19.892627999999998</v>
      </c>
      <c r="AP51">
        <v>11.763038999999999</v>
      </c>
      <c r="AQ51">
        <v>0</v>
      </c>
      <c r="AR51">
        <v>14.939769999999999</v>
      </c>
      <c r="AS51">
        <v>9.1018919999999994</v>
      </c>
      <c r="AT51">
        <v>14.498991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74.23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2419.5528890000005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550.39064299999995</v>
      </c>
      <c r="L52">
        <v>504.46854000000002</v>
      </c>
      <c r="M52">
        <v>88.927199999999999</v>
      </c>
      <c r="N52">
        <v>57.087395999999998</v>
      </c>
      <c r="O52">
        <v>119.53519300000001</v>
      </c>
      <c r="P52">
        <v>99.685457999999997</v>
      </c>
      <c r="Q52">
        <v>11.514595</v>
      </c>
      <c r="R52">
        <v>35.235469999999999</v>
      </c>
      <c r="S52">
        <v>13.733074999999999</v>
      </c>
      <c r="T52">
        <v>0</v>
      </c>
      <c r="U52">
        <v>337.31923499999999</v>
      </c>
      <c r="V52">
        <v>14.948081999999999</v>
      </c>
      <c r="W52">
        <v>30.196390999999998</v>
      </c>
      <c r="X52">
        <v>142.58860300000001</v>
      </c>
      <c r="Y52">
        <v>0</v>
      </c>
      <c r="Z52">
        <v>0</v>
      </c>
      <c r="AA52">
        <v>0</v>
      </c>
      <c r="AB52">
        <v>3.4788899999999998</v>
      </c>
      <c r="AC52">
        <v>0</v>
      </c>
      <c r="AD52">
        <v>17.620925</v>
      </c>
      <c r="AE52">
        <v>47.785375000000002</v>
      </c>
      <c r="AF52">
        <v>8.5776079999999997</v>
      </c>
      <c r="AG52">
        <v>38.402631</v>
      </c>
      <c r="AH52">
        <v>82.383318000000003</v>
      </c>
      <c r="AI52">
        <v>0</v>
      </c>
      <c r="AJ52">
        <v>0</v>
      </c>
      <c r="AK52">
        <v>49.064616000000001</v>
      </c>
      <c r="AL52">
        <v>38.750027000000003</v>
      </c>
      <c r="AM52">
        <v>0</v>
      </c>
      <c r="AN52">
        <v>0.832098</v>
      </c>
      <c r="AO52">
        <v>19.892627999999998</v>
      </c>
      <c r="AP52">
        <v>11.763038999999999</v>
      </c>
      <c r="AQ52">
        <v>0</v>
      </c>
      <c r="AR52">
        <v>14.939769999999999</v>
      </c>
      <c r="AS52">
        <v>9.1018919999999994</v>
      </c>
      <c r="AT52">
        <v>14.498991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74.23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2436.9516890000004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569.72264299999995</v>
      </c>
      <c r="L53">
        <v>504.46854000000002</v>
      </c>
      <c r="M53">
        <v>88.927199999999999</v>
      </c>
      <c r="N53">
        <v>57.087395999999998</v>
      </c>
      <c r="O53">
        <v>119.53519300000001</v>
      </c>
      <c r="P53">
        <v>99.685457999999997</v>
      </c>
      <c r="Q53">
        <v>11.514595</v>
      </c>
      <c r="R53">
        <v>35.235469999999999</v>
      </c>
      <c r="S53">
        <v>13.733074999999999</v>
      </c>
      <c r="T53">
        <v>0</v>
      </c>
      <c r="U53">
        <v>337.31923499999999</v>
      </c>
      <c r="V53">
        <v>14.948081999999999</v>
      </c>
      <c r="W53">
        <v>30.196390999999998</v>
      </c>
      <c r="X53">
        <v>142.58860300000001</v>
      </c>
      <c r="Y53">
        <v>0</v>
      </c>
      <c r="Z53">
        <v>0</v>
      </c>
      <c r="AA53">
        <v>0</v>
      </c>
      <c r="AB53">
        <v>3.4788899999999998</v>
      </c>
      <c r="AC53">
        <v>0</v>
      </c>
      <c r="AD53">
        <v>17.620925</v>
      </c>
      <c r="AE53">
        <v>47.785375000000002</v>
      </c>
      <c r="AF53">
        <v>8.5776079999999997</v>
      </c>
      <c r="AG53">
        <v>38.402631</v>
      </c>
      <c r="AH53">
        <v>82.383318000000003</v>
      </c>
      <c r="AI53">
        <v>0</v>
      </c>
      <c r="AJ53">
        <v>0</v>
      </c>
      <c r="AK53">
        <v>49.064616000000001</v>
      </c>
      <c r="AL53">
        <v>61.775405999999997</v>
      </c>
      <c r="AM53">
        <v>0</v>
      </c>
      <c r="AN53">
        <v>0.832098</v>
      </c>
      <c r="AO53">
        <v>19.892627999999998</v>
      </c>
      <c r="AP53">
        <v>11.763038999999999</v>
      </c>
      <c r="AQ53">
        <v>0</v>
      </c>
      <c r="AR53">
        <v>4.2685060000000004</v>
      </c>
      <c r="AS53">
        <v>9.1018919999999994</v>
      </c>
      <c r="AT53">
        <v>14.498991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74.23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2468.6378040000004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569.72264299999995</v>
      </c>
      <c r="L54">
        <v>504.46854000000002</v>
      </c>
      <c r="M54">
        <v>88.927199999999999</v>
      </c>
      <c r="N54">
        <v>57.087395999999998</v>
      </c>
      <c r="O54">
        <v>119.53519300000001</v>
      </c>
      <c r="P54">
        <v>99.685457999999997</v>
      </c>
      <c r="Q54">
        <v>11.514595</v>
      </c>
      <c r="R54">
        <v>35.235469999999999</v>
      </c>
      <c r="S54">
        <v>13.733074999999999</v>
      </c>
      <c r="T54">
        <v>0</v>
      </c>
      <c r="U54">
        <v>337.31923499999999</v>
      </c>
      <c r="V54">
        <v>14.948081999999999</v>
      </c>
      <c r="W54">
        <v>30.196390999999998</v>
      </c>
      <c r="X54">
        <v>142.58860300000001</v>
      </c>
      <c r="Y54">
        <v>0</v>
      </c>
      <c r="Z54">
        <v>0</v>
      </c>
      <c r="AA54">
        <v>0</v>
      </c>
      <c r="AB54">
        <v>3.4788899999999998</v>
      </c>
      <c r="AC54">
        <v>0</v>
      </c>
      <c r="AD54">
        <v>17.620925</v>
      </c>
      <c r="AE54">
        <v>47.785375000000002</v>
      </c>
      <c r="AF54">
        <v>8.5776079999999997</v>
      </c>
      <c r="AG54">
        <v>38.402631</v>
      </c>
      <c r="AH54">
        <v>82.383318000000003</v>
      </c>
      <c r="AI54">
        <v>0</v>
      </c>
      <c r="AJ54">
        <v>0</v>
      </c>
      <c r="AK54">
        <v>49.064616000000001</v>
      </c>
      <c r="AL54">
        <v>83.116000999999997</v>
      </c>
      <c r="AM54">
        <v>0</v>
      </c>
      <c r="AN54">
        <v>0.832098</v>
      </c>
      <c r="AO54">
        <v>19.892627999999998</v>
      </c>
      <c r="AP54">
        <v>11.763038999999999</v>
      </c>
      <c r="AQ54">
        <v>0</v>
      </c>
      <c r="AR54">
        <v>4.2685060000000004</v>
      </c>
      <c r="AS54">
        <v>9.1018919999999994</v>
      </c>
      <c r="AT54">
        <v>14.498991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74.23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2489.9783990000001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572.55381399999999</v>
      </c>
      <c r="L55">
        <v>420.296448</v>
      </c>
      <c r="M55">
        <v>88.927199999999999</v>
      </c>
      <c r="N55">
        <v>57.087395999999998</v>
      </c>
      <c r="O55">
        <v>119.53519300000001</v>
      </c>
      <c r="P55">
        <v>99.685457999999997</v>
      </c>
      <c r="Q55">
        <v>11.514595</v>
      </c>
      <c r="R55">
        <v>22.664546999999999</v>
      </c>
      <c r="S55">
        <v>13.733074999999999</v>
      </c>
      <c r="T55">
        <v>0</v>
      </c>
      <c r="U55">
        <v>337.31923499999999</v>
      </c>
      <c r="V55">
        <v>14.948081999999999</v>
      </c>
      <c r="W55">
        <v>30.196390999999998</v>
      </c>
      <c r="X55">
        <v>142.58860300000001</v>
      </c>
      <c r="Y55">
        <v>0</v>
      </c>
      <c r="Z55">
        <v>0</v>
      </c>
      <c r="AA55">
        <v>0</v>
      </c>
      <c r="AB55">
        <v>9.0193449999999995</v>
      </c>
      <c r="AC55">
        <v>0</v>
      </c>
      <c r="AD55">
        <v>17.620925</v>
      </c>
      <c r="AE55">
        <v>47.785375000000002</v>
      </c>
      <c r="AF55">
        <v>8.5776079999999997</v>
      </c>
      <c r="AG55">
        <v>38.402631</v>
      </c>
      <c r="AH55">
        <v>82.383318000000003</v>
      </c>
      <c r="AI55">
        <v>0</v>
      </c>
      <c r="AJ55">
        <v>0</v>
      </c>
      <c r="AK55">
        <v>49.064616000000001</v>
      </c>
      <c r="AL55">
        <v>83.116000999999997</v>
      </c>
      <c r="AM55">
        <v>0</v>
      </c>
      <c r="AN55">
        <v>0.832098</v>
      </c>
      <c r="AO55">
        <v>19.892627999999998</v>
      </c>
      <c r="AP55">
        <v>11.763038999999999</v>
      </c>
      <c r="AQ55">
        <v>0</v>
      </c>
      <c r="AR55">
        <v>21.342528000000001</v>
      </c>
      <c r="AS55">
        <v>9.1018919999999994</v>
      </c>
      <c r="AT55">
        <v>14.498991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74.23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2418.681032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581.64845700000001</v>
      </c>
      <c r="L56">
        <v>344.995406</v>
      </c>
      <c r="M56">
        <v>88.927199999999999</v>
      </c>
      <c r="N56">
        <v>57.087395999999998</v>
      </c>
      <c r="O56">
        <v>119.53519300000001</v>
      </c>
      <c r="P56">
        <v>99.685457999999997</v>
      </c>
      <c r="Q56">
        <v>11.514595</v>
      </c>
      <c r="R56">
        <v>35.235469999999999</v>
      </c>
      <c r="S56">
        <v>13.733074999999999</v>
      </c>
      <c r="T56">
        <v>0</v>
      </c>
      <c r="U56">
        <v>337.31923499999999</v>
      </c>
      <c r="V56">
        <v>14.948081999999999</v>
      </c>
      <c r="W56">
        <v>30.196390999999998</v>
      </c>
      <c r="X56">
        <v>142.58860300000001</v>
      </c>
      <c r="Y56">
        <v>0</v>
      </c>
      <c r="Z56">
        <v>0</v>
      </c>
      <c r="AA56">
        <v>0</v>
      </c>
      <c r="AB56">
        <v>9.0193449999999995</v>
      </c>
      <c r="AC56">
        <v>0</v>
      </c>
      <c r="AD56">
        <v>17.620925</v>
      </c>
      <c r="AE56">
        <v>47.785375000000002</v>
      </c>
      <c r="AF56">
        <v>8.5776079999999997</v>
      </c>
      <c r="AG56">
        <v>38.402631</v>
      </c>
      <c r="AH56">
        <v>82.383318000000003</v>
      </c>
      <c r="AI56">
        <v>0</v>
      </c>
      <c r="AJ56">
        <v>0</v>
      </c>
      <c r="AK56">
        <v>49.064616000000001</v>
      </c>
      <c r="AL56">
        <v>83.116000999999997</v>
      </c>
      <c r="AM56">
        <v>0</v>
      </c>
      <c r="AN56">
        <v>0.832098</v>
      </c>
      <c r="AO56">
        <v>19.892627999999998</v>
      </c>
      <c r="AP56">
        <v>11.763038999999999</v>
      </c>
      <c r="AQ56">
        <v>0</v>
      </c>
      <c r="AR56">
        <v>21.342528000000001</v>
      </c>
      <c r="AS56">
        <v>9.1018919999999994</v>
      </c>
      <c r="AT56">
        <v>14.498991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74.23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2365.0455559999996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581.64845700000001</v>
      </c>
      <c r="L57">
        <v>429.07373999999999</v>
      </c>
      <c r="M57">
        <v>88.927199999999999</v>
      </c>
      <c r="N57">
        <v>57.087395999999998</v>
      </c>
      <c r="O57">
        <v>119.53519300000001</v>
      </c>
      <c r="P57">
        <v>99.685457999999997</v>
      </c>
      <c r="Q57">
        <v>11.429869999999999</v>
      </c>
      <c r="R57">
        <v>35.235469999999999</v>
      </c>
      <c r="S57">
        <v>13.295882000000001</v>
      </c>
      <c r="T57">
        <v>0</v>
      </c>
      <c r="U57">
        <v>337.31923499999999</v>
      </c>
      <c r="V57">
        <v>14.948081999999999</v>
      </c>
      <c r="W57">
        <v>30.196390999999998</v>
      </c>
      <c r="X57">
        <v>142.58860300000001</v>
      </c>
      <c r="Y57">
        <v>0</v>
      </c>
      <c r="Z57">
        <v>0</v>
      </c>
      <c r="AA57">
        <v>0</v>
      </c>
      <c r="AB57">
        <v>9.0193449999999995</v>
      </c>
      <c r="AC57">
        <v>0</v>
      </c>
      <c r="AD57">
        <v>17.620925</v>
      </c>
      <c r="AE57">
        <v>47.785375000000002</v>
      </c>
      <c r="AF57">
        <v>8.5776079999999997</v>
      </c>
      <c r="AG57">
        <v>38.402631</v>
      </c>
      <c r="AH57">
        <v>82.383318000000003</v>
      </c>
      <c r="AI57">
        <v>0</v>
      </c>
      <c r="AJ57">
        <v>0</v>
      </c>
      <c r="AK57">
        <v>49.064616000000001</v>
      </c>
      <c r="AL57">
        <v>46.050756999999997</v>
      </c>
      <c r="AM57">
        <v>0</v>
      </c>
      <c r="AN57">
        <v>0.832098</v>
      </c>
      <c r="AO57">
        <v>19.892627999999998</v>
      </c>
      <c r="AP57">
        <v>11.763038999999999</v>
      </c>
      <c r="AQ57">
        <v>0</v>
      </c>
      <c r="AR57">
        <v>16.006896000000001</v>
      </c>
      <c r="AS57">
        <v>9.1018919999999994</v>
      </c>
      <c r="AT57">
        <v>14.498991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74.23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2406.2010959999998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581.64845700000001</v>
      </c>
      <c r="L58">
        <v>467.73773999999997</v>
      </c>
      <c r="M58">
        <v>88.927199999999999</v>
      </c>
      <c r="N58">
        <v>57.087395999999998</v>
      </c>
      <c r="O58">
        <v>119.53519300000001</v>
      </c>
      <c r="P58">
        <v>99.685457999999997</v>
      </c>
      <c r="Q58">
        <v>11.429869999999999</v>
      </c>
      <c r="R58">
        <v>35.235469999999999</v>
      </c>
      <c r="S58">
        <v>13.295882000000001</v>
      </c>
      <c r="T58">
        <v>0</v>
      </c>
      <c r="U58">
        <v>337.31923499999999</v>
      </c>
      <c r="V58">
        <v>14.948081999999999</v>
      </c>
      <c r="W58">
        <v>30.196390999999998</v>
      </c>
      <c r="X58">
        <v>142.58860300000001</v>
      </c>
      <c r="Y58">
        <v>0</v>
      </c>
      <c r="Z58">
        <v>0</v>
      </c>
      <c r="AA58">
        <v>0</v>
      </c>
      <c r="AB58">
        <v>9.0193449999999995</v>
      </c>
      <c r="AC58">
        <v>0</v>
      </c>
      <c r="AD58">
        <v>17.620925</v>
      </c>
      <c r="AE58">
        <v>47.785375000000002</v>
      </c>
      <c r="AF58">
        <v>8.5776079999999997</v>
      </c>
      <c r="AG58">
        <v>38.402631</v>
      </c>
      <c r="AH58">
        <v>82.383318000000003</v>
      </c>
      <c r="AI58">
        <v>0</v>
      </c>
      <c r="AJ58">
        <v>0</v>
      </c>
      <c r="AK58">
        <v>49.064616000000001</v>
      </c>
      <c r="AL58">
        <v>46.050756999999997</v>
      </c>
      <c r="AM58">
        <v>0</v>
      </c>
      <c r="AN58">
        <v>0.832098</v>
      </c>
      <c r="AO58">
        <v>19.892627999999998</v>
      </c>
      <c r="AP58">
        <v>11.763038999999999</v>
      </c>
      <c r="AQ58">
        <v>0</v>
      </c>
      <c r="AR58">
        <v>16.006896000000001</v>
      </c>
      <c r="AS58">
        <v>9.1018919999999994</v>
      </c>
      <c r="AT58">
        <v>14.498991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74.23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2444.8650959999995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581.64845700000001</v>
      </c>
      <c r="L59">
        <v>500.14300500000002</v>
      </c>
      <c r="M59">
        <v>88.927199999999999</v>
      </c>
      <c r="N59">
        <v>57.087395999999998</v>
      </c>
      <c r="O59">
        <v>119.53519300000001</v>
      </c>
      <c r="P59">
        <v>99.685457999999997</v>
      </c>
      <c r="Q59">
        <v>11.429869999999999</v>
      </c>
      <c r="R59">
        <v>35.235469999999999</v>
      </c>
      <c r="S59">
        <v>14.103177000000001</v>
      </c>
      <c r="T59">
        <v>0</v>
      </c>
      <c r="U59">
        <v>337.31923499999999</v>
      </c>
      <c r="V59">
        <v>14.948081999999999</v>
      </c>
      <c r="W59">
        <v>30.196390999999998</v>
      </c>
      <c r="X59">
        <v>142.58860300000001</v>
      </c>
      <c r="Y59">
        <v>0</v>
      </c>
      <c r="Z59">
        <v>0</v>
      </c>
      <c r="AA59">
        <v>0</v>
      </c>
      <c r="AB59">
        <v>9.0193449999999995</v>
      </c>
      <c r="AC59">
        <v>0</v>
      </c>
      <c r="AD59">
        <v>26.431387000000001</v>
      </c>
      <c r="AE59">
        <v>47.785375000000002</v>
      </c>
      <c r="AF59">
        <v>8.5776079999999997</v>
      </c>
      <c r="AG59">
        <v>38.402631</v>
      </c>
      <c r="AH59">
        <v>82.383318000000003</v>
      </c>
      <c r="AI59">
        <v>0</v>
      </c>
      <c r="AJ59">
        <v>0</v>
      </c>
      <c r="AK59">
        <v>49.064616000000001</v>
      </c>
      <c r="AL59">
        <v>46.050756999999997</v>
      </c>
      <c r="AM59">
        <v>0</v>
      </c>
      <c r="AN59">
        <v>0.832098</v>
      </c>
      <c r="AO59">
        <v>19.892627999999998</v>
      </c>
      <c r="AP59">
        <v>11.763038999999999</v>
      </c>
      <c r="AQ59">
        <v>0</v>
      </c>
      <c r="AR59">
        <v>16.006896000000001</v>
      </c>
      <c r="AS59">
        <v>11.702432999999999</v>
      </c>
      <c r="AT59">
        <v>14.498991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74.23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2489.4886589999996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581.64845700000001</v>
      </c>
      <c r="L60">
        <v>543.64000499999997</v>
      </c>
      <c r="M60">
        <v>88.927199999999999</v>
      </c>
      <c r="N60">
        <v>57.087395999999998</v>
      </c>
      <c r="O60">
        <v>119.53519300000001</v>
      </c>
      <c r="P60">
        <v>99.685457999999997</v>
      </c>
      <c r="Q60">
        <v>11.429869999999999</v>
      </c>
      <c r="R60">
        <v>35.235469999999999</v>
      </c>
      <c r="S60">
        <v>14.103177000000001</v>
      </c>
      <c r="T60">
        <v>0</v>
      </c>
      <c r="U60">
        <v>337.31923499999999</v>
      </c>
      <c r="V60">
        <v>14.948081999999999</v>
      </c>
      <c r="W60">
        <v>30.196390999999998</v>
      </c>
      <c r="X60">
        <v>142.58860300000001</v>
      </c>
      <c r="Y60">
        <v>0</v>
      </c>
      <c r="Z60">
        <v>0</v>
      </c>
      <c r="AA60">
        <v>0</v>
      </c>
      <c r="AB60">
        <v>9.0193449999999995</v>
      </c>
      <c r="AC60">
        <v>0</v>
      </c>
      <c r="AD60">
        <v>26.431387000000001</v>
      </c>
      <c r="AE60">
        <v>47.785375000000002</v>
      </c>
      <c r="AF60">
        <v>8.5776079999999997</v>
      </c>
      <c r="AG60">
        <v>38.402631</v>
      </c>
      <c r="AH60">
        <v>82.383318000000003</v>
      </c>
      <c r="AI60">
        <v>0</v>
      </c>
      <c r="AJ60">
        <v>0</v>
      </c>
      <c r="AK60">
        <v>49.064616000000001</v>
      </c>
      <c r="AL60">
        <v>46.050756999999997</v>
      </c>
      <c r="AM60">
        <v>0</v>
      </c>
      <c r="AN60">
        <v>0.832098</v>
      </c>
      <c r="AO60">
        <v>19.892627999999998</v>
      </c>
      <c r="AP60">
        <v>11.763038999999999</v>
      </c>
      <c r="AQ60">
        <v>0</v>
      </c>
      <c r="AR60">
        <v>16.006896000000001</v>
      </c>
      <c r="AS60">
        <v>11.702432999999999</v>
      </c>
      <c r="AT60">
        <v>14.498991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74.23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2532.9856589999999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581.64845700000001</v>
      </c>
      <c r="L61">
        <v>568.77160500000002</v>
      </c>
      <c r="M61">
        <v>88.927199999999999</v>
      </c>
      <c r="N61">
        <v>57.087395999999998</v>
      </c>
      <c r="O61">
        <v>119.53519300000001</v>
      </c>
      <c r="P61">
        <v>99.685457999999997</v>
      </c>
      <c r="Q61">
        <v>11.429869999999999</v>
      </c>
      <c r="R61">
        <v>35.235469999999999</v>
      </c>
      <c r="S61">
        <v>14.103177000000001</v>
      </c>
      <c r="T61">
        <v>0</v>
      </c>
      <c r="U61">
        <v>337.31923499999999</v>
      </c>
      <c r="V61">
        <v>14.948081999999999</v>
      </c>
      <c r="W61">
        <v>30.196390999999998</v>
      </c>
      <c r="X61">
        <v>142.58860300000001</v>
      </c>
      <c r="Y61">
        <v>0</v>
      </c>
      <c r="Z61">
        <v>6.3030049999999997</v>
      </c>
      <c r="AA61">
        <v>0</v>
      </c>
      <c r="AB61">
        <v>9.0193449999999995</v>
      </c>
      <c r="AC61">
        <v>0</v>
      </c>
      <c r="AD61">
        <v>26.431387000000001</v>
      </c>
      <c r="AE61">
        <v>47.785375000000002</v>
      </c>
      <c r="AF61">
        <v>8.5776079999999997</v>
      </c>
      <c r="AG61">
        <v>38.402631</v>
      </c>
      <c r="AH61">
        <v>90.438575999999998</v>
      </c>
      <c r="AI61">
        <v>0</v>
      </c>
      <c r="AJ61">
        <v>0</v>
      </c>
      <c r="AK61">
        <v>49.064616000000001</v>
      </c>
      <c r="AL61">
        <v>46.050756999999997</v>
      </c>
      <c r="AM61">
        <v>0</v>
      </c>
      <c r="AN61">
        <v>0.832098</v>
      </c>
      <c r="AO61">
        <v>19.892627999999998</v>
      </c>
      <c r="AP61">
        <v>11.763038999999999</v>
      </c>
      <c r="AQ61">
        <v>0</v>
      </c>
      <c r="AR61">
        <v>21.342528000000001</v>
      </c>
      <c r="AS61">
        <v>11.702432999999999</v>
      </c>
      <c r="AT61">
        <v>14.498991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74.23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2577.8111540000004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581.64845700000001</v>
      </c>
      <c r="L62">
        <v>588.58207200000004</v>
      </c>
      <c r="M62">
        <v>88.927199999999999</v>
      </c>
      <c r="N62">
        <v>57.087395999999998</v>
      </c>
      <c r="O62">
        <v>119.53519300000001</v>
      </c>
      <c r="P62">
        <v>99.685457999999997</v>
      </c>
      <c r="Q62">
        <v>11.566113</v>
      </c>
      <c r="R62">
        <v>35.235469999999999</v>
      </c>
      <c r="S62">
        <v>14.103177000000001</v>
      </c>
      <c r="T62">
        <v>0</v>
      </c>
      <c r="U62">
        <v>337.31923499999999</v>
      </c>
      <c r="V62">
        <v>14.948081999999999</v>
      </c>
      <c r="W62">
        <v>34.305117000000003</v>
      </c>
      <c r="X62">
        <v>142.58860300000001</v>
      </c>
      <c r="Y62">
        <v>0</v>
      </c>
      <c r="Z62">
        <v>6.3030049999999997</v>
      </c>
      <c r="AA62">
        <v>0</v>
      </c>
      <c r="AB62">
        <v>9.0193449999999995</v>
      </c>
      <c r="AC62">
        <v>0</v>
      </c>
      <c r="AD62">
        <v>26.431387000000001</v>
      </c>
      <c r="AE62">
        <v>47.785375000000002</v>
      </c>
      <c r="AF62">
        <v>8.5776079999999997</v>
      </c>
      <c r="AG62">
        <v>38.402631</v>
      </c>
      <c r="AH62">
        <v>90.438575999999998</v>
      </c>
      <c r="AI62">
        <v>0</v>
      </c>
      <c r="AJ62">
        <v>0</v>
      </c>
      <c r="AK62">
        <v>49.064616000000001</v>
      </c>
      <c r="AL62">
        <v>46.050756999999997</v>
      </c>
      <c r="AM62">
        <v>0</v>
      </c>
      <c r="AN62">
        <v>0.832098</v>
      </c>
      <c r="AO62">
        <v>19.892627999999998</v>
      </c>
      <c r="AP62">
        <v>11.763038999999999</v>
      </c>
      <c r="AQ62">
        <v>0</v>
      </c>
      <c r="AR62">
        <v>21.342528000000001</v>
      </c>
      <c r="AS62">
        <v>11.702432999999999</v>
      </c>
      <c r="AT62">
        <v>14.498991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2601.8665900000001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581.64845700000001</v>
      </c>
      <c r="L63">
        <v>588.58207200000004</v>
      </c>
      <c r="M63">
        <v>88.927199999999999</v>
      </c>
      <c r="N63">
        <v>57.087395999999998</v>
      </c>
      <c r="O63">
        <v>119.53519300000001</v>
      </c>
      <c r="P63">
        <v>99.685457999999997</v>
      </c>
      <c r="Q63">
        <v>16.347622000000001</v>
      </c>
      <c r="R63">
        <v>35.235469999999999</v>
      </c>
      <c r="S63">
        <v>21.929254</v>
      </c>
      <c r="T63">
        <v>0</v>
      </c>
      <c r="U63">
        <v>337.31923499999999</v>
      </c>
      <c r="V63">
        <v>14.948081999999999</v>
      </c>
      <c r="W63">
        <v>34.305117000000003</v>
      </c>
      <c r="X63">
        <v>142.58860300000001</v>
      </c>
      <c r="Y63">
        <v>0</v>
      </c>
      <c r="Z63">
        <v>6.3030049999999997</v>
      </c>
      <c r="AA63">
        <v>0</v>
      </c>
      <c r="AB63">
        <v>12.498234999999999</v>
      </c>
      <c r="AC63">
        <v>0</v>
      </c>
      <c r="AD63">
        <v>26.431387000000001</v>
      </c>
      <c r="AE63">
        <v>47.785375000000002</v>
      </c>
      <c r="AF63">
        <v>8.5776079999999997</v>
      </c>
      <c r="AG63">
        <v>38.402631</v>
      </c>
      <c r="AH63">
        <v>67.828931999999995</v>
      </c>
      <c r="AI63">
        <v>0</v>
      </c>
      <c r="AJ63">
        <v>0</v>
      </c>
      <c r="AK63">
        <v>49.064616000000001</v>
      </c>
      <c r="AL63">
        <v>46.050756999999997</v>
      </c>
      <c r="AM63">
        <v>0</v>
      </c>
      <c r="AN63">
        <v>0.832098</v>
      </c>
      <c r="AO63">
        <v>19.892627999999998</v>
      </c>
      <c r="AP63">
        <v>11.763038999999999</v>
      </c>
      <c r="AQ63">
        <v>0</v>
      </c>
      <c r="AR63">
        <v>12.805517</v>
      </c>
      <c r="AS63">
        <v>11.702432999999999</v>
      </c>
      <c r="AT63">
        <v>14.498991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74.23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2586.8064109999996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581.64845700000001</v>
      </c>
      <c r="L64">
        <v>588.58207200000004</v>
      </c>
      <c r="M64">
        <v>88.927199999999999</v>
      </c>
      <c r="N64">
        <v>57.087395999999998</v>
      </c>
      <c r="O64">
        <v>119.53519300000001</v>
      </c>
      <c r="P64">
        <v>99.685457999999997</v>
      </c>
      <c r="Q64">
        <v>16.347622000000001</v>
      </c>
      <c r="R64">
        <v>35.235469999999999</v>
      </c>
      <c r="S64">
        <v>21.929254</v>
      </c>
      <c r="T64">
        <v>0</v>
      </c>
      <c r="U64">
        <v>337.31923499999999</v>
      </c>
      <c r="V64">
        <v>14.948081999999999</v>
      </c>
      <c r="W64">
        <v>34.305117000000003</v>
      </c>
      <c r="X64">
        <v>142.58860300000001</v>
      </c>
      <c r="Y64">
        <v>0</v>
      </c>
      <c r="Z64">
        <v>6.3030049999999997</v>
      </c>
      <c r="AA64">
        <v>0</v>
      </c>
      <c r="AB64">
        <v>12.498234999999999</v>
      </c>
      <c r="AC64">
        <v>0</v>
      </c>
      <c r="AD64">
        <v>26.431387000000001</v>
      </c>
      <c r="AE64">
        <v>47.785375000000002</v>
      </c>
      <c r="AF64">
        <v>8.5776079999999997</v>
      </c>
      <c r="AG64">
        <v>38.402631</v>
      </c>
      <c r="AH64">
        <v>67.828931999999995</v>
      </c>
      <c r="AI64">
        <v>0</v>
      </c>
      <c r="AJ64">
        <v>0</v>
      </c>
      <c r="AK64">
        <v>49.064616000000001</v>
      </c>
      <c r="AL64">
        <v>46.050756999999997</v>
      </c>
      <c r="AM64">
        <v>0</v>
      </c>
      <c r="AN64">
        <v>0.832098</v>
      </c>
      <c r="AO64">
        <v>19.892627999999998</v>
      </c>
      <c r="AP64">
        <v>11.763038999999999</v>
      </c>
      <c r="AQ64">
        <v>0</v>
      </c>
      <c r="AR64">
        <v>12.805517</v>
      </c>
      <c r="AS64">
        <v>11.702432999999999</v>
      </c>
      <c r="AT64">
        <v>14.498991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74.23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2586.8064109999996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581.64845700000001</v>
      </c>
      <c r="L65">
        <v>588.58207200000004</v>
      </c>
      <c r="M65">
        <v>88.927199999999999</v>
      </c>
      <c r="N65">
        <v>57.087395999999998</v>
      </c>
      <c r="O65">
        <v>119.53519300000001</v>
      </c>
      <c r="P65">
        <v>99.685457999999997</v>
      </c>
      <c r="Q65">
        <v>16.347622000000001</v>
      </c>
      <c r="R65">
        <v>40.974271000000002</v>
      </c>
      <c r="S65">
        <v>21.929254</v>
      </c>
      <c r="T65">
        <v>0</v>
      </c>
      <c r="U65">
        <v>337.31923499999999</v>
      </c>
      <c r="V65">
        <v>20.037617999999998</v>
      </c>
      <c r="W65">
        <v>34.305117000000003</v>
      </c>
      <c r="X65">
        <v>142.58860300000001</v>
      </c>
      <c r="Y65">
        <v>0</v>
      </c>
      <c r="Z65">
        <v>6.3030049999999997</v>
      </c>
      <c r="AA65">
        <v>0</v>
      </c>
      <c r="AB65">
        <v>12.498234999999999</v>
      </c>
      <c r="AC65">
        <v>0</v>
      </c>
      <c r="AD65">
        <v>17.620925</v>
      </c>
      <c r="AE65">
        <v>47.785375000000002</v>
      </c>
      <c r="AF65">
        <v>8.5776079999999997</v>
      </c>
      <c r="AG65">
        <v>38.402631</v>
      </c>
      <c r="AH65">
        <v>67.828931999999995</v>
      </c>
      <c r="AI65">
        <v>0</v>
      </c>
      <c r="AJ65">
        <v>0</v>
      </c>
      <c r="AK65">
        <v>49.064616000000001</v>
      </c>
      <c r="AL65">
        <v>46.050756999999997</v>
      </c>
      <c r="AM65">
        <v>0</v>
      </c>
      <c r="AN65">
        <v>0.832098</v>
      </c>
      <c r="AO65">
        <v>19.892627999999998</v>
      </c>
      <c r="AP65">
        <v>11.763038999999999</v>
      </c>
      <c r="AQ65">
        <v>0</v>
      </c>
      <c r="AR65">
        <v>12.805517</v>
      </c>
      <c r="AS65">
        <v>14.302974000000001</v>
      </c>
      <c r="AT65">
        <v>14.498991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74.23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2591.4248269999998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581.64845700000001</v>
      </c>
      <c r="L66">
        <v>588.58207200000004</v>
      </c>
      <c r="M66">
        <v>88.927199999999999</v>
      </c>
      <c r="N66">
        <v>57.087395999999998</v>
      </c>
      <c r="O66">
        <v>119.53519300000001</v>
      </c>
      <c r="P66">
        <v>99.685457999999997</v>
      </c>
      <c r="Q66">
        <v>16.347622000000001</v>
      </c>
      <c r="R66">
        <v>40.974271000000002</v>
      </c>
      <c r="S66">
        <v>21.929254</v>
      </c>
      <c r="T66">
        <v>0</v>
      </c>
      <c r="U66">
        <v>337.31923499999999</v>
      </c>
      <c r="V66">
        <v>20.037617999999998</v>
      </c>
      <c r="W66">
        <v>34.305117000000003</v>
      </c>
      <c r="X66">
        <v>142.58860300000001</v>
      </c>
      <c r="Y66">
        <v>0</v>
      </c>
      <c r="Z66">
        <v>6.3030049999999997</v>
      </c>
      <c r="AA66">
        <v>0</v>
      </c>
      <c r="AB66">
        <v>12.498234999999999</v>
      </c>
      <c r="AC66">
        <v>0</v>
      </c>
      <c r="AD66">
        <v>17.620925</v>
      </c>
      <c r="AE66">
        <v>47.785375000000002</v>
      </c>
      <c r="AF66">
        <v>8.5776079999999997</v>
      </c>
      <c r="AG66">
        <v>38.402631</v>
      </c>
      <c r="AH66">
        <v>67.828931999999995</v>
      </c>
      <c r="AI66">
        <v>0</v>
      </c>
      <c r="AJ66">
        <v>0</v>
      </c>
      <c r="AK66">
        <v>49.064616000000001</v>
      </c>
      <c r="AL66">
        <v>46.050756999999997</v>
      </c>
      <c r="AM66">
        <v>0</v>
      </c>
      <c r="AN66">
        <v>0.832098</v>
      </c>
      <c r="AO66">
        <v>19.892627999999998</v>
      </c>
      <c r="AP66">
        <v>11.763038999999999</v>
      </c>
      <c r="AQ66">
        <v>0</v>
      </c>
      <c r="AR66">
        <v>12.805517</v>
      </c>
      <c r="AS66">
        <v>14.302974000000001</v>
      </c>
      <c r="AT66">
        <v>14.498991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74.23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2591.4248269999998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581.64845700000001</v>
      </c>
      <c r="L67">
        <v>588.58207200000004</v>
      </c>
      <c r="M67">
        <v>88.927199999999999</v>
      </c>
      <c r="N67">
        <v>57.087395999999998</v>
      </c>
      <c r="O67">
        <v>119.53519300000001</v>
      </c>
      <c r="P67">
        <v>99.685457999999997</v>
      </c>
      <c r="Q67">
        <v>16.347622000000001</v>
      </c>
      <c r="R67">
        <v>40.974271000000002</v>
      </c>
      <c r="S67">
        <v>21.929254</v>
      </c>
      <c r="T67">
        <v>0</v>
      </c>
      <c r="U67">
        <v>337.31923499999999</v>
      </c>
      <c r="V67">
        <v>20.037617999999998</v>
      </c>
      <c r="W67">
        <v>34.305117000000003</v>
      </c>
      <c r="X67">
        <v>142.58860300000001</v>
      </c>
      <c r="Y67">
        <v>0</v>
      </c>
      <c r="Z67">
        <v>6.3030049999999997</v>
      </c>
      <c r="AA67">
        <v>0</v>
      </c>
      <c r="AB67">
        <v>12.498234999999999</v>
      </c>
      <c r="AC67">
        <v>0</v>
      </c>
      <c r="AD67">
        <v>17.620925</v>
      </c>
      <c r="AE67">
        <v>47.785375000000002</v>
      </c>
      <c r="AF67">
        <v>8.5776079999999997</v>
      </c>
      <c r="AG67">
        <v>38.402631</v>
      </c>
      <c r="AH67">
        <v>67.828931999999995</v>
      </c>
      <c r="AI67">
        <v>0</v>
      </c>
      <c r="AJ67">
        <v>0</v>
      </c>
      <c r="AK67">
        <v>49.064616000000001</v>
      </c>
      <c r="AL67">
        <v>41.558</v>
      </c>
      <c r="AM67">
        <v>0</v>
      </c>
      <c r="AN67">
        <v>0.832098</v>
      </c>
      <c r="AO67">
        <v>19.892627999999998</v>
      </c>
      <c r="AP67">
        <v>11.763038999999999</v>
      </c>
      <c r="AQ67">
        <v>0</v>
      </c>
      <c r="AR67">
        <v>8.5370109999999997</v>
      </c>
      <c r="AS67">
        <v>11.702432999999999</v>
      </c>
      <c r="AT67">
        <v>14.498991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74.23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2580.0630229999997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581.64845700000001</v>
      </c>
      <c r="L68">
        <v>588.58207200000004</v>
      </c>
      <c r="M68">
        <v>88.927199999999999</v>
      </c>
      <c r="N68">
        <v>57.087395999999998</v>
      </c>
      <c r="O68">
        <v>119.53519300000001</v>
      </c>
      <c r="P68">
        <v>99.685457999999997</v>
      </c>
      <c r="Q68">
        <v>16.347622000000001</v>
      </c>
      <c r="R68">
        <v>40.974271000000002</v>
      </c>
      <c r="S68">
        <v>21.929254</v>
      </c>
      <c r="T68">
        <v>0</v>
      </c>
      <c r="U68">
        <v>337.31923499999999</v>
      </c>
      <c r="V68">
        <v>20.037617999999998</v>
      </c>
      <c r="W68">
        <v>34.305117000000003</v>
      </c>
      <c r="X68">
        <v>142.58860300000001</v>
      </c>
      <c r="Y68">
        <v>0</v>
      </c>
      <c r="Z68">
        <v>6.3030049999999997</v>
      </c>
      <c r="AA68">
        <v>0</v>
      </c>
      <c r="AB68">
        <v>12.498234999999999</v>
      </c>
      <c r="AC68">
        <v>0</v>
      </c>
      <c r="AD68">
        <v>17.620925</v>
      </c>
      <c r="AE68">
        <v>47.785375000000002</v>
      </c>
      <c r="AF68">
        <v>8.5776079999999997</v>
      </c>
      <c r="AG68">
        <v>38.402631</v>
      </c>
      <c r="AH68">
        <v>67.828931999999995</v>
      </c>
      <c r="AI68">
        <v>0</v>
      </c>
      <c r="AJ68">
        <v>0</v>
      </c>
      <c r="AK68">
        <v>49.064616000000001</v>
      </c>
      <c r="AL68">
        <v>41.558</v>
      </c>
      <c r="AM68">
        <v>0</v>
      </c>
      <c r="AN68">
        <v>0.832098</v>
      </c>
      <c r="AO68">
        <v>19.892627999999998</v>
      </c>
      <c r="AP68">
        <v>11.763038999999999</v>
      </c>
      <c r="AQ68">
        <v>0</v>
      </c>
      <c r="AR68">
        <v>8.5370109999999997</v>
      </c>
      <c r="AS68">
        <v>11.702432999999999</v>
      </c>
      <c r="AT68">
        <v>14.498991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74.23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2580.0630229999997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581.64845700000001</v>
      </c>
      <c r="L69">
        <v>588.58207200000004</v>
      </c>
      <c r="M69">
        <v>88.927199999999999</v>
      </c>
      <c r="N69">
        <v>57.087395999999998</v>
      </c>
      <c r="O69">
        <v>119.53519300000001</v>
      </c>
      <c r="P69">
        <v>99.685457999999997</v>
      </c>
      <c r="Q69">
        <v>16.347622000000001</v>
      </c>
      <c r="R69">
        <v>40.974271000000002</v>
      </c>
      <c r="S69">
        <v>21.929254</v>
      </c>
      <c r="T69">
        <v>0</v>
      </c>
      <c r="U69">
        <v>337.31923499999999</v>
      </c>
      <c r="V69">
        <v>19.347466000000001</v>
      </c>
      <c r="W69">
        <v>34.305117000000003</v>
      </c>
      <c r="X69">
        <v>142.58860300000001</v>
      </c>
      <c r="Y69">
        <v>0</v>
      </c>
      <c r="Z69">
        <v>6.3030049999999997</v>
      </c>
      <c r="AA69">
        <v>0</v>
      </c>
      <c r="AB69">
        <v>12.498234999999999</v>
      </c>
      <c r="AC69">
        <v>0</v>
      </c>
      <c r="AD69">
        <v>17.620925</v>
      </c>
      <c r="AE69">
        <v>47.785375000000002</v>
      </c>
      <c r="AF69">
        <v>8.5776079999999997</v>
      </c>
      <c r="AG69">
        <v>38.402631</v>
      </c>
      <c r="AH69">
        <v>67.828931999999995</v>
      </c>
      <c r="AI69">
        <v>0</v>
      </c>
      <c r="AJ69">
        <v>0</v>
      </c>
      <c r="AK69">
        <v>49.064616000000001</v>
      </c>
      <c r="AL69">
        <v>41.558</v>
      </c>
      <c r="AM69">
        <v>0</v>
      </c>
      <c r="AN69">
        <v>0.832098</v>
      </c>
      <c r="AO69">
        <v>19.892627999999998</v>
      </c>
      <c r="AP69">
        <v>11.763038999999999</v>
      </c>
      <c r="AQ69">
        <v>0</v>
      </c>
      <c r="AR69">
        <v>12.805517</v>
      </c>
      <c r="AS69">
        <v>13.002703</v>
      </c>
      <c r="AT69">
        <v>14.498991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74.23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2584.9416469999996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581.64845700000001</v>
      </c>
      <c r="L70">
        <v>588.58207200000004</v>
      </c>
      <c r="M70">
        <v>88.927199999999999</v>
      </c>
      <c r="N70">
        <v>57.087395999999998</v>
      </c>
      <c r="O70">
        <v>119.53519300000001</v>
      </c>
      <c r="P70">
        <v>99.685457999999997</v>
      </c>
      <c r="Q70">
        <v>16.347622000000001</v>
      </c>
      <c r="R70">
        <v>40.974271000000002</v>
      </c>
      <c r="S70">
        <v>21.929254</v>
      </c>
      <c r="T70">
        <v>0</v>
      </c>
      <c r="U70">
        <v>337.31923499999999</v>
      </c>
      <c r="V70">
        <v>19.347466000000001</v>
      </c>
      <c r="W70">
        <v>34.305117000000003</v>
      </c>
      <c r="X70">
        <v>142.58860300000001</v>
      </c>
      <c r="Y70">
        <v>0</v>
      </c>
      <c r="Z70">
        <v>6.3030049999999997</v>
      </c>
      <c r="AA70">
        <v>0</v>
      </c>
      <c r="AB70">
        <v>12.498234999999999</v>
      </c>
      <c r="AC70">
        <v>0</v>
      </c>
      <c r="AD70">
        <v>17.620925</v>
      </c>
      <c r="AE70">
        <v>47.785375000000002</v>
      </c>
      <c r="AF70">
        <v>8.5776079999999997</v>
      </c>
      <c r="AG70">
        <v>38.402631</v>
      </c>
      <c r="AH70">
        <v>67.828931999999995</v>
      </c>
      <c r="AI70">
        <v>0</v>
      </c>
      <c r="AJ70">
        <v>0</v>
      </c>
      <c r="AK70">
        <v>49.064616000000001</v>
      </c>
      <c r="AL70">
        <v>41.558</v>
      </c>
      <c r="AM70">
        <v>0</v>
      </c>
      <c r="AN70">
        <v>0.832098</v>
      </c>
      <c r="AO70">
        <v>19.892627999999998</v>
      </c>
      <c r="AP70">
        <v>11.763038999999999</v>
      </c>
      <c r="AQ70">
        <v>0</v>
      </c>
      <c r="AR70">
        <v>12.805517</v>
      </c>
      <c r="AS70">
        <v>13.002703</v>
      </c>
      <c r="AT70">
        <v>14.498991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2584.9416469999996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581.64845700000001</v>
      </c>
      <c r="L71">
        <v>588.58207200000004</v>
      </c>
      <c r="M71">
        <v>88.927199999999999</v>
      </c>
      <c r="N71">
        <v>57.087395999999998</v>
      </c>
      <c r="O71">
        <v>119.53519300000001</v>
      </c>
      <c r="P71">
        <v>99.685457999999997</v>
      </c>
      <c r="Q71">
        <v>16.347622000000001</v>
      </c>
      <c r="R71">
        <v>40.974271000000002</v>
      </c>
      <c r="S71">
        <v>21.929254</v>
      </c>
      <c r="T71">
        <v>0</v>
      </c>
      <c r="U71">
        <v>337.31923499999999</v>
      </c>
      <c r="V71">
        <v>19.347466000000001</v>
      </c>
      <c r="W71">
        <v>34.030119999999997</v>
      </c>
      <c r="X71">
        <v>142.58860300000001</v>
      </c>
      <c r="Y71">
        <v>0</v>
      </c>
      <c r="Z71">
        <v>6.3030049999999997</v>
      </c>
      <c r="AA71">
        <v>0</v>
      </c>
      <c r="AB71">
        <v>12.498234999999999</v>
      </c>
      <c r="AC71">
        <v>0</v>
      </c>
      <c r="AD71">
        <v>17.620925</v>
      </c>
      <c r="AE71">
        <v>47.785375000000002</v>
      </c>
      <c r="AF71">
        <v>8.5776079999999997</v>
      </c>
      <c r="AG71">
        <v>38.402631</v>
      </c>
      <c r="AH71">
        <v>90.438575999999998</v>
      </c>
      <c r="AI71">
        <v>0</v>
      </c>
      <c r="AJ71">
        <v>0</v>
      </c>
      <c r="AK71">
        <v>49.064616000000001</v>
      </c>
      <c r="AL71">
        <v>41.558</v>
      </c>
      <c r="AM71">
        <v>0</v>
      </c>
      <c r="AN71">
        <v>0.832098</v>
      </c>
      <c r="AO71">
        <v>19.892627999999998</v>
      </c>
      <c r="AP71">
        <v>11.763038999999999</v>
      </c>
      <c r="AQ71">
        <v>0</v>
      </c>
      <c r="AR71">
        <v>21.342528000000001</v>
      </c>
      <c r="AS71">
        <v>13.002703</v>
      </c>
      <c r="AT71">
        <v>14.498991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74.23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2615.8133050000001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581.64845700000001</v>
      </c>
      <c r="L72">
        <v>588.58207200000004</v>
      </c>
      <c r="M72">
        <v>88.927199999999999</v>
      </c>
      <c r="N72">
        <v>57.087395999999998</v>
      </c>
      <c r="O72">
        <v>119.53519300000001</v>
      </c>
      <c r="P72">
        <v>99.685457999999997</v>
      </c>
      <c r="Q72">
        <v>16.347622000000001</v>
      </c>
      <c r="R72">
        <v>40.974271000000002</v>
      </c>
      <c r="S72">
        <v>21.929254</v>
      </c>
      <c r="T72">
        <v>0</v>
      </c>
      <c r="U72">
        <v>337.31923499999999</v>
      </c>
      <c r="V72">
        <v>19.347466000000001</v>
      </c>
      <c r="W72">
        <v>34.030119999999997</v>
      </c>
      <c r="X72">
        <v>142.58860300000001</v>
      </c>
      <c r="Y72">
        <v>0</v>
      </c>
      <c r="Z72">
        <v>6.3030049999999997</v>
      </c>
      <c r="AA72">
        <v>0</v>
      </c>
      <c r="AB72">
        <v>19.327166999999999</v>
      </c>
      <c r="AC72">
        <v>0</v>
      </c>
      <c r="AD72">
        <v>17.620925</v>
      </c>
      <c r="AE72">
        <v>47.785375000000002</v>
      </c>
      <c r="AF72">
        <v>8.5776079999999997</v>
      </c>
      <c r="AG72">
        <v>38.402631</v>
      </c>
      <c r="AH72">
        <v>90.438575999999998</v>
      </c>
      <c r="AI72">
        <v>0</v>
      </c>
      <c r="AJ72">
        <v>0</v>
      </c>
      <c r="AK72">
        <v>49.064616000000001</v>
      </c>
      <c r="AL72">
        <v>41.558</v>
      </c>
      <c r="AM72">
        <v>0</v>
      </c>
      <c r="AN72">
        <v>0.832098</v>
      </c>
      <c r="AO72">
        <v>19.892627999999998</v>
      </c>
      <c r="AP72">
        <v>11.763038999999999</v>
      </c>
      <c r="AQ72">
        <v>14.919471</v>
      </c>
      <c r="AR72">
        <v>21.342528000000001</v>
      </c>
      <c r="AS72">
        <v>13.002703</v>
      </c>
      <c r="AT72">
        <v>14.498991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2637.5617080000002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581.64845700000001</v>
      </c>
      <c r="L73">
        <v>588.58207200000004</v>
      </c>
      <c r="M73">
        <v>88.927199999999999</v>
      </c>
      <c r="N73">
        <v>57.087395999999998</v>
      </c>
      <c r="O73">
        <v>119.53519300000001</v>
      </c>
      <c r="P73">
        <v>99.685457999999997</v>
      </c>
      <c r="Q73">
        <v>16.347622000000001</v>
      </c>
      <c r="R73">
        <v>40.974271000000002</v>
      </c>
      <c r="S73">
        <v>21.929254</v>
      </c>
      <c r="T73">
        <v>0</v>
      </c>
      <c r="U73">
        <v>337.31923499999999</v>
      </c>
      <c r="V73">
        <v>19.347466000000001</v>
      </c>
      <c r="W73">
        <v>34.030119999999997</v>
      </c>
      <c r="X73">
        <v>142.58860300000001</v>
      </c>
      <c r="Y73">
        <v>0</v>
      </c>
      <c r="Z73">
        <v>1.0632600000000001</v>
      </c>
      <c r="AA73">
        <v>0</v>
      </c>
      <c r="AB73">
        <v>19.327166999999999</v>
      </c>
      <c r="AC73">
        <v>0</v>
      </c>
      <c r="AD73">
        <v>17.620925</v>
      </c>
      <c r="AE73">
        <v>47.785375000000002</v>
      </c>
      <c r="AF73">
        <v>8.5776079999999997</v>
      </c>
      <c r="AG73">
        <v>38.402631</v>
      </c>
      <c r="AH73">
        <v>90.438575999999998</v>
      </c>
      <c r="AI73">
        <v>0</v>
      </c>
      <c r="AJ73">
        <v>0</v>
      </c>
      <c r="AK73">
        <v>49.064616000000001</v>
      </c>
      <c r="AL73">
        <v>41.558</v>
      </c>
      <c r="AM73">
        <v>0</v>
      </c>
      <c r="AN73">
        <v>0.832098</v>
      </c>
      <c r="AO73">
        <v>19.892627999999998</v>
      </c>
      <c r="AP73">
        <v>11.763038999999999</v>
      </c>
      <c r="AQ73">
        <v>30.082525</v>
      </c>
      <c r="AR73">
        <v>21.342528000000001</v>
      </c>
      <c r="AS73">
        <v>15.603244</v>
      </c>
      <c r="AT73">
        <v>14.498991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74.23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2650.0855579999993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581.64845700000001</v>
      </c>
      <c r="L74">
        <v>588.58207200000004</v>
      </c>
      <c r="M74">
        <v>88.927199999999999</v>
      </c>
      <c r="N74">
        <v>57.087395999999998</v>
      </c>
      <c r="O74">
        <v>119.53519300000001</v>
      </c>
      <c r="P74">
        <v>99.685457999999997</v>
      </c>
      <c r="Q74">
        <v>16.347622000000001</v>
      </c>
      <c r="R74">
        <v>40.974271000000002</v>
      </c>
      <c r="S74">
        <v>21.929254</v>
      </c>
      <c r="T74">
        <v>0</v>
      </c>
      <c r="U74">
        <v>337.31923499999999</v>
      </c>
      <c r="V74">
        <v>19.347466000000001</v>
      </c>
      <c r="W74">
        <v>34.030119999999997</v>
      </c>
      <c r="X74">
        <v>142.58860300000001</v>
      </c>
      <c r="Y74">
        <v>0</v>
      </c>
      <c r="Z74">
        <v>1.0632600000000001</v>
      </c>
      <c r="AA74">
        <v>13.515968000000001</v>
      </c>
      <c r="AB74">
        <v>19.327166999999999</v>
      </c>
      <c r="AC74">
        <v>0</v>
      </c>
      <c r="AD74">
        <v>17.620925</v>
      </c>
      <c r="AE74">
        <v>47.785375000000002</v>
      </c>
      <c r="AF74">
        <v>8.5776079999999997</v>
      </c>
      <c r="AG74">
        <v>38.402631</v>
      </c>
      <c r="AH74">
        <v>90.438575999999998</v>
      </c>
      <c r="AI74">
        <v>0</v>
      </c>
      <c r="AJ74">
        <v>0</v>
      </c>
      <c r="AK74">
        <v>49.064616000000001</v>
      </c>
      <c r="AL74">
        <v>41.558</v>
      </c>
      <c r="AM74">
        <v>3.4788899999999998</v>
      </c>
      <c r="AN74">
        <v>0.832098</v>
      </c>
      <c r="AO74">
        <v>19.892627999999998</v>
      </c>
      <c r="AP74">
        <v>11.763038999999999</v>
      </c>
      <c r="AQ74">
        <v>43.844976000000003</v>
      </c>
      <c r="AR74">
        <v>21.342528000000001</v>
      </c>
      <c r="AS74">
        <v>15.603244</v>
      </c>
      <c r="AT74">
        <v>14.498991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74.23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2680.8428669999994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627.74422200000004</v>
      </c>
      <c r="L75">
        <v>631.33488699999998</v>
      </c>
      <c r="M75">
        <v>88.927199999999999</v>
      </c>
      <c r="N75">
        <v>56.024135999999999</v>
      </c>
      <c r="O75">
        <v>119.53519300000001</v>
      </c>
      <c r="P75">
        <v>99.685457999999997</v>
      </c>
      <c r="Q75">
        <v>16.834191000000001</v>
      </c>
      <c r="R75">
        <v>40.974271000000002</v>
      </c>
      <c r="S75">
        <v>22.539936999999998</v>
      </c>
      <c r="T75">
        <v>0</v>
      </c>
      <c r="U75">
        <v>337.31923499999999</v>
      </c>
      <c r="V75">
        <v>19.347466000000001</v>
      </c>
      <c r="W75">
        <v>34.305117000000003</v>
      </c>
      <c r="X75">
        <v>142.58860300000001</v>
      </c>
      <c r="Y75">
        <v>0</v>
      </c>
      <c r="Z75">
        <v>1.0632600000000001</v>
      </c>
      <c r="AA75">
        <v>13.515968000000001</v>
      </c>
      <c r="AB75">
        <v>19.327166999999999</v>
      </c>
      <c r="AC75">
        <v>9.3545999999999996</v>
      </c>
      <c r="AD75">
        <v>17.620925</v>
      </c>
      <c r="AE75">
        <v>47.785375000000002</v>
      </c>
      <c r="AF75">
        <v>8.5776079999999997</v>
      </c>
      <c r="AG75">
        <v>38.402631</v>
      </c>
      <c r="AH75">
        <v>85.312503000000007</v>
      </c>
      <c r="AI75">
        <v>0</v>
      </c>
      <c r="AJ75">
        <v>0</v>
      </c>
      <c r="AK75">
        <v>49.064616000000001</v>
      </c>
      <c r="AL75">
        <v>41.558</v>
      </c>
      <c r="AM75">
        <v>5.0250630000000003</v>
      </c>
      <c r="AN75">
        <v>0.832098</v>
      </c>
      <c r="AO75">
        <v>19.892627999999998</v>
      </c>
      <c r="AP75">
        <v>11.763038999999999</v>
      </c>
      <c r="AQ75">
        <v>43.844976000000003</v>
      </c>
      <c r="AR75">
        <v>19.208275</v>
      </c>
      <c r="AS75">
        <v>15.603244</v>
      </c>
      <c r="AT75">
        <v>14.498991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2773.640883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663.84150599999998</v>
      </c>
      <c r="L76">
        <v>631.33488699999998</v>
      </c>
      <c r="M76">
        <v>88.927199999999999</v>
      </c>
      <c r="N76">
        <v>56.024135999999999</v>
      </c>
      <c r="O76">
        <v>119.53519300000001</v>
      </c>
      <c r="P76">
        <v>99.685457999999997</v>
      </c>
      <c r="Q76">
        <v>18.647832000000001</v>
      </c>
      <c r="R76">
        <v>40.974271000000002</v>
      </c>
      <c r="S76">
        <v>24.726026000000001</v>
      </c>
      <c r="T76">
        <v>0</v>
      </c>
      <c r="U76">
        <v>337.31923499999999</v>
      </c>
      <c r="V76">
        <v>19.347466000000001</v>
      </c>
      <c r="W76">
        <v>34.305117000000003</v>
      </c>
      <c r="X76">
        <v>142.58860300000001</v>
      </c>
      <c r="Y76">
        <v>0</v>
      </c>
      <c r="Z76">
        <v>1.0632600000000001</v>
      </c>
      <c r="AA76">
        <v>27.108297</v>
      </c>
      <c r="AB76">
        <v>19.327166999999999</v>
      </c>
      <c r="AC76">
        <v>9.3545999999999996</v>
      </c>
      <c r="AD76">
        <v>17.620925</v>
      </c>
      <c r="AE76">
        <v>47.785375000000002</v>
      </c>
      <c r="AF76">
        <v>8.5776079999999997</v>
      </c>
      <c r="AG76">
        <v>38.402631</v>
      </c>
      <c r="AH76">
        <v>113.04822</v>
      </c>
      <c r="AI76">
        <v>0</v>
      </c>
      <c r="AJ76">
        <v>0</v>
      </c>
      <c r="AK76">
        <v>49.064616000000001</v>
      </c>
      <c r="AL76">
        <v>41.558</v>
      </c>
      <c r="AM76">
        <v>10.050127</v>
      </c>
      <c r="AN76">
        <v>0.832098</v>
      </c>
      <c r="AO76">
        <v>19.892627999999998</v>
      </c>
      <c r="AP76">
        <v>11.763038999999999</v>
      </c>
      <c r="AQ76">
        <v>50.787097000000003</v>
      </c>
      <c r="AR76">
        <v>19.208275</v>
      </c>
      <c r="AS76">
        <v>15.603244</v>
      </c>
      <c r="AT76">
        <v>14.498991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74.23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2867.0331280000005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663.84150599999998</v>
      </c>
      <c r="L77">
        <v>631.33488699999998</v>
      </c>
      <c r="M77">
        <v>88.927199999999999</v>
      </c>
      <c r="N77">
        <v>56.024039000000002</v>
      </c>
      <c r="O77">
        <v>119.53519300000001</v>
      </c>
      <c r="P77">
        <v>99.685457999999997</v>
      </c>
      <c r="Q77">
        <v>19.317501</v>
      </c>
      <c r="R77">
        <v>40.974271000000002</v>
      </c>
      <c r="S77">
        <v>25.508671</v>
      </c>
      <c r="T77">
        <v>0</v>
      </c>
      <c r="U77">
        <v>337.31923499999999</v>
      </c>
      <c r="V77">
        <v>18.138248999999998</v>
      </c>
      <c r="W77">
        <v>34.602153000000001</v>
      </c>
      <c r="X77">
        <v>142.58860300000001</v>
      </c>
      <c r="Y77">
        <v>0</v>
      </c>
      <c r="Z77">
        <v>1.0632600000000001</v>
      </c>
      <c r="AA77">
        <v>39.707928000000003</v>
      </c>
      <c r="AB77">
        <v>19.327166999999999</v>
      </c>
      <c r="AC77">
        <v>9.3545999999999996</v>
      </c>
      <c r="AD77">
        <v>17.620925</v>
      </c>
      <c r="AE77">
        <v>47.785375000000002</v>
      </c>
      <c r="AF77">
        <v>8.5776079999999997</v>
      </c>
      <c r="AG77">
        <v>38.402631</v>
      </c>
      <c r="AH77">
        <v>135.65786399999999</v>
      </c>
      <c r="AI77">
        <v>3.0762040000000002</v>
      </c>
      <c r="AJ77">
        <v>0</v>
      </c>
      <c r="AK77">
        <v>49.064616000000001</v>
      </c>
      <c r="AL77">
        <v>41.558</v>
      </c>
      <c r="AM77">
        <v>10.050127</v>
      </c>
      <c r="AN77">
        <v>0.832098</v>
      </c>
      <c r="AO77">
        <v>19.892627999999998</v>
      </c>
      <c r="AP77">
        <v>9.7818950000000005</v>
      </c>
      <c r="AQ77">
        <v>60.165050000000001</v>
      </c>
      <c r="AR77">
        <v>19.208275</v>
      </c>
      <c r="AS77">
        <v>15.603244</v>
      </c>
      <c r="AT77">
        <v>14.498991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74.23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2913.2554519999994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663.84150599999998</v>
      </c>
      <c r="L78">
        <v>631.33488699999998</v>
      </c>
      <c r="M78">
        <v>88.927199999999999</v>
      </c>
      <c r="N78">
        <v>56.024039000000002</v>
      </c>
      <c r="O78">
        <v>119.53519300000001</v>
      </c>
      <c r="P78">
        <v>99.685457999999997</v>
      </c>
      <c r="Q78">
        <v>19.317501</v>
      </c>
      <c r="R78">
        <v>40.974271000000002</v>
      </c>
      <c r="S78">
        <v>25.508671</v>
      </c>
      <c r="T78">
        <v>0</v>
      </c>
      <c r="U78">
        <v>337.31923499999999</v>
      </c>
      <c r="V78">
        <v>18.138248999999998</v>
      </c>
      <c r="W78">
        <v>34.602153000000001</v>
      </c>
      <c r="X78">
        <v>142.58860300000001</v>
      </c>
      <c r="Y78">
        <v>0</v>
      </c>
      <c r="Z78">
        <v>3.1897799999999998</v>
      </c>
      <c r="AA78">
        <v>39.707928000000003</v>
      </c>
      <c r="AB78">
        <v>25.460321</v>
      </c>
      <c r="AC78">
        <v>18.709199999999999</v>
      </c>
      <c r="AD78">
        <v>17.620925</v>
      </c>
      <c r="AE78">
        <v>47.785375000000002</v>
      </c>
      <c r="AF78">
        <v>8.5776079999999997</v>
      </c>
      <c r="AG78">
        <v>38.402631</v>
      </c>
      <c r="AH78">
        <v>135.65786399999999</v>
      </c>
      <c r="AI78">
        <v>6.1524089999999996</v>
      </c>
      <c r="AJ78">
        <v>0</v>
      </c>
      <c r="AK78">
        <v>49.064616000000001</v>
      </c>
      <c r="AL78">
        <v>41.558</v>
      </c>
      <c r="AM78">
        <v>10.050127</v>
      </c>
      <c r="AN78">
        <v>0.832098</v>
      </c>
      <c r="AO78">
        <v>19.892627999999998</v>
      </c>
      <c r="AP78">
        <v>9.7818950000000005</v>
      </c>
      <c r="AQ78">
        <v>60.165050000000001</v>
      </c>
      <c r="AR78">
        <v>19.208275</v>
      </c>
      <c r="AS78">
        <v>15.603244</v>
      </c>
      <c r="AT78">
        <v>14.498991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2933.9459309999993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663.84150599999998</v>
      </c>
      <c r="L79">
        <v>631.33488699999998</v>
      </c>
      <c r="M79">
        <v>88.927199999999999</v>
      </c>
      <c r="N79">
        <v>56.024039000000002</v>
      </c>
      <c r="O79">
        <v>119.53519300000001</v>
      </c>
      <c r="P79">
        <v>99.685457999999997</v>
      </c>
      <c r="Q79">
        <v>19.317501</v>
      </c>
      <c r="R79">
        <v>40.974271000000002</v>
      </c>
      <c r="S79">
        <v>25.508671</v>
      </c>
      <c r="T79">
        <v>0</v>
      </c>
      <c r="U79">
        <v>337.31923499999999</v>
      </c>
      <c r="V79">
        <v>18.138248999999998</v>
      </c>
      <c r="W79">
        <v>34.602153000000001</v>
      </c>
      <c r="X79">
        <v>142.58860300000001</v>
      </c>
      <c r="Y79">
        <v>0</v>
      </c>
      <c r="Z79">
        <v>19.004708999999998</v>
      </c>
      <c r="AA79">
        <v>40.740333999999997</v>
      </c>
      <c r="AB79">
        <v>38.190482000000003</v>
      </c>
      <c r="AC79">
        <v>28.092110000000002</v>
      </c>
      <c r="AD79">
        <v>26.431387000000001</v>
      </c>
      <c r="AE79">
        <v>47.785375000000002</v>
      </c>
      <c r="AF79">
        <v>9.5306759999999997</v>
      </c>
      <c r="AG79">
        <v>38.402631</v>
      </c>
      <c r="AH79">
        <v>135.65786399999999</v>
      </c>
      <c r="AI79">
        <v>31.992526999999999</v>
      </c>
      <c r="AJ79">
        <v>0</v>
      </c>
      <c r="AK79">
        <v>49.064616000000001</v>
      </c>
      <c r="AL79">
        <v>41.558</v>
      </c>
      <c r="AM79">
        <v>15.276192999999999</v>
      </c>
      <c r="AN79">
        <v>0.832098</v>
      </c>
      <c r="AO79">
        <v>19.892627999999998</v>
      </c>
      <c r="AP79">
        <v>9.7818950000000005</v>
      </c>
      <c r="AQ79">
        <v>60.165050000000001</v>
      </c>
      <c r="AR79">
        <v>46.953561999999998</v>
      </c>
      <c r="AS79">
        <v>15.603244</v>
      </c>
      <c r="AT79">
        <v>14.498991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74.23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3041.4813379999996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663.84150599999998</v>
      </c>
      <c r="L80">
        <v>631.33488699999998</v>
      </c>
      <c r="M80">
        <v>88.927199999999999</v>
      </c>
      <c r="N80">
        <v>56.024039000000002</v>
      </c>
      <c r="O80">
        <v>119.53519300000001</v>
      </c>
      <c r="P80">
        <v>99.685457999999997</v>
      </c>
      <c r="Q80">
        <v>19.317501</v>
      </c>
      <c r="R80">
        <v>40.974271000000002</v>
      </c>
      <c r="S80">
        <v>25.508671</v>
      </c>
      <c r="T80">
        <v>0</v>
      </c>
      <c r="U80">
        <v>337.31923499999999</v>
      </c>
      <c r="V80">
        <v>18.138248999999998</v>
      </c>
      <c r="W80">
        <v>34.602153000000001</v>
      </c>
      <c r="X80">
        <v>142.58860300000001</v>
      </c>
      <c r="Y80">
        <v>0</v>
      </c>
      <c r="Z80">
        <v>19.004708999999998</v>
      </c>
      <c r="AA80">
        <v>40.740333999999997</v>
      </c>
      <c r="AB80">
        <v>38.190482000000003</v>
      </c>
      <c r="AC80">
        <v>28.092110000000002</v>
      </c>
      <c r="AD80">
        <v>26.431387000000001</v>
      </c>
      <c r="AE80">
        <v>47.785375000000002</v>
      </c>
      <c r="AF80">
        <v>9.5306759999999997</v>
      </c>
      <c r="AG80">
        <v>38.402631</v>
      </c>
      <c r="AH80">
        <v>135.65786399999999</v>
      </c>
      <c r="AI80">
        <v>31.992526999999999</v>
      </c>
      <c r="AJ80">
        <v>0</v>
      </c>
      <c r="AK80">
        <v>49.064616000000001</v>
      </c>
      <c r="AL80">
        <v>41.558</v>
      </c>
      <c r="AM80">
        <v>15.276192999999999</v>
      </c>
      <c r="AN80">
        <v>0.832098</v>
      </c>
      <c r="AO80">
        <v>19.892627999999998</v>
      </c>
      <c r="AP80">
        <v>9.7818950000000005</v>
      </c>
      <c r="AQ80">
        <v>60.165050000000001</v>
      </c>
      <c r="AR80">
        <v>46.953561999999998</v>
      </c>
      <c r="AS80">
        <v>15.603244</v>
      </c>
      <c r="AT80">
        <v>14.498991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74.23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3041.4813379999996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663.84150599999998</v>
      </c>
      <c r="L81">
        <v>631.33488699999998</v>
      </c>
      <c r="M81">
        <v>88.927199999999999</v>
      </c>
      <c r="N81">
        <v>56.024039000000002</v>
      </c>
      <c r="O81">
        <v>119.53519300000001</v>
      </c>
      <c r="P81">
        <v>99.685457999999997</v>
      </c>
      <c r="Q81">
        <v>19.317501</v>
      </c>
      <c r="R81">
        <v>40.974271000000002</v>
      </c>
      <c r="S81">
        <v>25.508671</v>
      </c>
      <c r="T81">
        <v>0</v>
      </c>
      <c r="U81">
        <v>337.31923499999999</v>
      </c>
      <c r="V81">
        <v>18.138248999999998</v>
      </c>
      <c r="W81">
        <v>34.602153000000001</v>
      </c>
      <c r="X81">
        <v>142.58860300000001</v>
      </c>
      <c r="Y81">
        <v>0</v>
      </c>
      <c r="Z81">
        <v>19.004708999999998</v>
      </c>
      <c r="AA81">
        <v>40.740333999999997</v>
      </c>
      <c r="AB81">
        <v>38.190482000000003</v>
      </c>
      <c r="AC81">
        <v>28.092110000000002</v>
      </c>
      <c r="AD81">
        <v>26.431387000000001</v>
      </c>
      <c r="AE81">
        <v>47.785375000000002</v>
      </c>
      <c r="AF81">
        <v>9.5306759999999997</v>
      </c>
      <c r="AG81">
        <v>38.402631</v>
      </c>
      <c r="AH81">
        <v>135.65786399999999</v>
      </c>
      <c r="AI81">
        <v>31.992526999999999</v>
      </c>
      <c r="AJ81">
        <v>0</v>
      </c>
      <c r="AK81">
        <v>49.064616000000001</v>
      </c>
      <c r="AL81">
        <v>41.558</v>
      </c>
      <c r="AM81">
        <v>15.276192999999999</v>
      </c>
      <c r="AN81">
        <v>0.832098</v>
      </c>
      <c r="AO81">
        <v>19.892627999999998</v>
      </c>
      <c r="AP81">
        <v>9.7818950000000005</v>
      </c>
      <c r="AQ81">
        <v>60.165050000000001</v>
      </c>
      <c r="AR81">
        <v>17.074021999999999</v>
      </c>
      <c r="AS81">
        <v>18.203783999999999</v>
      </c>
      <c r="AT81">
        <v>14.498991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61.86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3001.8323379999993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663.84150599999998</v>
      </c>
      <c r="L82">
        <v>631.33488699999998</v>
      </c>
      <c r="M82">
        <v>88.927199999999999</v>
      </c>
      <c r="N82">
        <v>56.024039000000002</v>
      </c>
      <c r="O82">
        <v>119.53519300000001</v>
      </c>
      <c r="P82">
        <v>99.685457999999997</v>
      </c>
      <c r="Q82">
        <v>19.317501</v>
      </c>
      <c r="R82">
        <v>40.974271000000002</v>
      </c>
      <c r="S82">
        <v>25.508671</v>
      </c>
      <c r="T82">
        <v>0</v>
      </c>
      <c r="U82">
        <v>337.31923499999999</v>
      </c>
      <c r="V82">
        <v>18.138248999999998</v>
      </c>
      <c r="W82">
        <v>34.602153000000001</v>
      </c>
      <c r="X82">
        <v>142.58860300000001</v>
      </c>
      <c r="Y82">
        <v>0</v>
      </c>
      <c r="Z82">
        <v>19.004708999999998</v>
      </c>
      <c r="AA82">
        <v>40.740333999999997</v>
      </c>
      <c r="AB82">
        <v>38.190482000000003</v>
      </c>
      <c r="AC82">
        <v>28.092110000000002</v>
      </c>
      <c r="AD82">
        <v>26.431387000000001</v>
      </c>
      <c r="AE82">
        <v>47.785375000000002</v>
      </c>
      <c r="AF82">
        <v>9.5306759999999997</v>
      </c>
      <c r="AG82">
        <v>38.402631</v>
      </c>
      <c r="AH82">
        <v>135.65786399999999</v>
      </c>
      <c r="AI82">
        <v>31.992526999999999</v>
      </c>
      <c r="AJ82">
        <v>0</v>
      </c>
      <c r="AK82">
        <v>49.064616000000001</v>
      </c>
      <c r="AL82">
        <v>41.558</v>
      </c>
      <c r="AM82">
        <v>15.276192999999999</v>
      </c>
      <c r="AN82">
        <v>0.832098</v>
      </c>
      <c r="AO82">
        <v>19.892627999999998</v>
      </c>
      <c r="AP82">
        <v>9.7818950000000005</v>
      </c>
      <c r="AQ82">
        <v>60.165050000000001</v>
      </c>
      <c r="AR82">
        <v>17.074021999999999</v>
      </c>
      <c r="AS82">
        <v>18.203783999999999</v>
      </c>
      <c r="AT82">
        <v>14.498991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57.51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2997.4823379999993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663.84150599999998</v>
      </c>
      <c r="L83">
        <v>631.33488699999998</v>
      </c>
      <c r="M83">
        <v>88.927199999999999</v>
      </c>
      <c r="N83">
        <v>56.024039000000002</v>
      </c>
      <c r="O83">
        <v>119.53519300000001</v>
      </c>
      <c r="P83">
        <v>99.685457999999997</v>
      </c>
      <c r="Q83">
        <v>19.317501</v>
      </c>
      <c r="R83">
        <v>40.974271000000002</v>
      </c>
      <c r="S83">
        <v>25.508671</v>
      </c>
      <c r="T83">
        <v>0</v>
      </c>
      <c r="U83">
        <v>337.31923499999999</v>
      </c>
      <c r="V83">
        <v>18.138248999999998</v>
      </c>
      <c r="W83">
        <v>34.602153000000001</v>
      </c>
      <c r="X83">
        <v>142.58860300000001</v>
      </c>
      <c r="Y83">
        <v>0</v>
      </c>
      <c r="Z83">
        <v>1.0632600000000001</v>
      </c>
      <c r="AA83">
        <v>40.740333999999997</v>
      </c>
      <c r="AB83">
        <v>38.190482000000003</v>
      </c>
      <c r="AC83">
        <v>28.092110000000002</v>
      </c>
      <c r="AD83">
        <v>26.431387000000001</v>
      </c>
      <c r="AE83">
        <v>47.785375000000002</v>
      </c>
      <c r="AF83">
        <v>9.5306759999999997</v>
      </c>
      <c r="AG83">
        <v>38.402631</v>
      </c>
      <c r="AH83">
        <v>135.65786399999999</v>
      </c>
      <c r="AI83">
        <v>47.988790000000002</v>
      </c>
      <c r="AJ83">
        <v>0</v>
      </c>
      <c r="AK83">
        <v>49.064616000000001</v>
      </c>
      <c r="AL83">
        <v>38.750027000000003</v>
      </c>
      <c r="AM83">
        <v>15.276192999999999</v>
      </c>
      <c r="AN83">
        <v>0.832098</v>
      </c>
      <c r="AO83">
        <v>19.892627999999998</v>
      </c>
      <c r="AP83">
        <v>9.7818950000000005</v>
      </c>
      <c r="AQ83">
        <v>60.165050000000001</v>
      </c>
      <c r="AR83">
        <v>17.074021999999999</v>
      </c>
      <c r="AS83">
        <v>18.203783999999999</v>
      </c>
      <c r="AT83">
        <v>14.498991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53.36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2988.5791789999994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663.84150599999998</v>
      </c>
      <c r="L84">
        <v>631.33488699999998</v>
      </c>
      <c r="M84">
        <v>88.927199999999999</v>
      </c>
      <c r="N84">
        <v>56.024039000000002</v>
      </c>
      <c r="O84">
        <v>119.53519300000001</v>
      </c>
      <c r="P84">
        <v>99.685457999999997</v>
      </c>
      <c r="Q84">
        <v>19.317501</v>
      </c>
      <c r="R84">
        <v>40.974271000000002</v>
      </c>
      <c r="S84">
        <v>25.508671</v>
      </c>
      <c r="T84">
        <v>0</v>
      </c>
      <c r="U84">
        <v>337.31923499999999</v>
      </c>
      <c r="V84">
        <v>18.138248999999998</v>
      </c>
      <c r="W84">
        <v>34.602153000000001</v>
      </c>
      <c r="X84">
        <v>142.58860300000001</v>
      </c>
      <c r="Y84">
        <v>0</v>
      </c>
      <c r="Z84">
        <v>0</v>
      </c>
      <c r="AA84">
        <v>40.740333999999997</v>
      </c>
      <c r="AB84">
        <v>38.190482000000003</v>
      </c>
      <c r="AC84">
        <v>28.092110000000002</v>
      </c>
      <c r="AD84">
        <v>26.431387000000001</v>
      </c>
      <c r="AE84">
        <v>47.785375000000002</v>
      </c>
      <c r="AF84">
        <v>9.5306759999999997</v>
      </c>
      <c r="AG84">
        <v>38.402631</v>
      </c>
      <c r="AH84">
        <v>135.65786399999999</v>
      </c>
      <c r="AI84">
        <v>47.988790000000002</v>
      </c>
      <c r="AJ84">
        <v>0</v>
      </c>
      <c r="AK84">
        <v>49.064616000000001</v>
      </c>
      <c r="AL84">
        <v>38.750027000000003</v>
      </c>
      <c r="AM84">
        <v>15.276192999999999</v>
      </c>
      <c r="AN84">
        <v>0.832098</v>
      </c>
      <c r="AO84">
        <v>19.892627999999998</v>
      </c>
      <c r="AP84">
        <v>9.7818950000000005</v>
      </c>
      <c r="AQ84">
        <v>60.165050000000001</v>
      </c>
      <c r="AR84">
        <v>17.074021999999999</v>
      </c>
      <c r="AS84">
        <v>18.203783999999999</v>
      </c>
      <c r="AT84">
        <v>14.498991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48.33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2982.4859189999993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663.84150599999998</v>
      </c>
      <c r="L85">
        <v>631.33488699999998</v>
      </c>
      <c r="M85">
        <v>88.927199999999999</v>
      </c>
      <c r="N85">
        <v>56.024039000000002</v>
      </c>
      <c r="O85">
        <v>119.53519300000001</v>
      </c>
      <c r="P85">
        <v>99.685457999999997</v>
      </c>
      <c r="Q85">
        <v>19.317501</v>
      </c>
      <c r="R85">
        <v>40.974271000000002</v>
      </c>
      <c r="S85">
        <v>25.508671</v>
      </c>
      <c r="T85">
        <v>0</v>
      </c>
      <c r="U85">
        <v>337.31923499999999</v>
      </c>
      <c r="V85">
        <v>18.138248999999998</v>
      </c>
      <c r="W85">
        <v>34.602153000000001</v>
      </c>
      <c r="X85">
        <v>142.58860300000001</v>
      </c>
      <c r="Y85">
        <v>0</v>
      </c>
      <c r="Z85">
        <v>0</v>
      </c>
      <c r="AA85">
        <v>40.740333999999997</v>
      </c>
      <c r="AB85">
        <v>38.190482000000003</v>
      </c>
      <c r="AC85">
        <v>28.092110000000002</v>
      </c>
      <c r="AD85">
        <v>26.431387000000001</v>
      </c>
      <c r="AE85">
        <v>47.785375000000002</v>
      </c>
      <c r="AF85">
        <v>9.5306759999999997</v>
      </c>
      <c r="AG85">
        <v>38.402631</v>
      </c>
      <c r="AH85">
        <v>135.65786399999999</v>
      </c>
      <c r="AI85">
        <v>9.8438540000000003</v>
      </c>
      <c r="AJ85">
        <v>0</v>
      </c>
      <c r="AK85">
        <v>49.064616000000001</v>
      </c>
      <c r="AL85">
        <v>38.750027000000003</v>
      </c>
      <c r="AM85">
        <v>15.276192999999999</v>
      </c>
      <c r="AN85">
        <v>0.832098</v>
      </c>
      <c r="AO85">
        <v>17.050823999999999</v>
      </c>
      <c r="AP85">
        <v>10.524824000000001</v>
      </c>
      <c r="AQ85">
        <v>60.165050000000001</v>
      </c>
      <c r="AR85">
        <v>19.208275</v>
      </c>
      <c r="AS85">
        <v>18.203783999999999</v>
      </c>
      <c r="AT85">
        <v>14.498991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48.33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2944.3763609999996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663.84150599999998</v>
      </c>
      <c r="L86">
        <v>631.33488699999998</v>
      </c>
      <c r="M86">
        <v>88.927199999999999</v>
      </c>
      <c r="N86">
        <v>56.024039000000002</v>
      </c>
      <c r="O86">
        <v>119.53519300000001</v>
      </c>
      <c r="P86">
        <v>99.685457999999997</v>
      </c>
      <c r="Q86">
        <v>19.317501</v>
      </c>
      <c r="R86">
        <v>40.974271000000002</v>
      </c>
      <c r="S86">
        <v>25.508671</v>
      </c>
      <c r="T86">
        <v>0</v>
      </c>
      <c r="U86">
        <v>337.31923499999999</v>
      </c>
      <c r="V86">
        <v>18.138248999999998</v>
      </c>
      <c r="W86">
        <v>34.602153000000001</v>
      </c>
      <c r="X86">
        <v>142.58860300000001</v>
      </c>
      <c r="Y86">
        <v>0</v>
      </c>
      <c r="Z86">
        <v>0</v>
      </c>
      <c r="AA86">
        <v>27.108297</v>
      </c>
      <c r="AB86">
        <v>38.190482000000003</v>
      </c>
      <c r="AC86">
        <v>28.092110000000002</v>
      </c>
      <c r="AD86">
        <v>26.431387000000001</v>
      </c>
      <c r="AE86">
        <v>47.785375000000002</v>
      </c>
      <c r="AF86">
        <v>8.5776079999999997</v>
      </c>
      <c r="AG86">
        <v>38.402631</v>
      </c>
      <c r="AH86">
        <v>113.04822</v>
      </c>
      <c r="AI86">
        <v>0</v>
      </c>
      <c r="AJ86">
        <v>0</v>
      </c>
      <c r="AK86">
        <v>49.064616000000001</v>
      </c>
      <c r="AL86">
        <v>38.750027000000003</v>
      </c>
      <c r="AM86">
        <v>10.204744</v>
      </c>
      <c r="AN86">
        <v>0.832098</v>
      </c>
      <c r="AO86">
        <v>17.050823999999999</v>
      </c>
      <c r="AP86">
        <v>10.524824000000001</v>
      </c>
      <c r="AQ86">
        <v>58.459968000000003</v>
      </c>
      <c r="AR86">
        <v>19.208275</v>
      </c>
      <c r="AS86">
        <v>18.203783999999999</v>
      </c>
      <c r="AT86">
        <v>14.498991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43.5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2885.7312270000002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663.84150599999998</v>
      </c>
      <c r="L87">
        <v>631.33488699999998</v>
      </c>
      <c r="M87">
        <v>88.927199999999999</v>
      </c>
      <c r="N87">
        <v>56.024039000000002</v>
      </c>
      <c r="O87">
        <v>119.53519300000001</v>
      </c>
      <c r="P87">
        <v>99.685457999999997</v>
      </c>
      <c r="Q87">
        <v>19.317501</v>
      </c>
      <c r="R87">
        <v>40.974271000000002</v>
      </c>
      <c r="S87">
        <v>25.508671</v>
      </c>
      <c r="T87">
        <v>0</v>
      </c>
      <c r="U87">
        <v>337.31923499999999</v>
      </c>
      <c r="V87">
        <v>18.138248999999998</v>
      </c>
      <c r="W87">
        <v>34.602153000000001</v>
      </c>
      <c r="X87">
        <v>142.58860300000001</v>
      </c>
      <c r="Y87">
        <v>0</v>
      </c>
      <c r="Z87">
        <v>0</v>
      </c>
      <c r="AA87">
        <v>27.108297</v>
      </c>
      <c r="AB87">
        <v>38.190482000000003</v>
      </c>
      <c r="AC87">
        <v>28.092110000000002</v>
      </c>
      <c r="AD87">
        <v>26.431387000000001</v>
      </c>
      <c r="AE87">
        <v>47.785375000000002</v>
      </c>
      <c r="AF87">
        <v>8.5776079999999997</v>
      </c>
      <c r="AG87">
        <v>38.402631</v>
      </c>
      <c r="AH87">
        <v>113.04822</v>
      </c>
      <c r="AI87">
        <v>0</v>
      </c>
      <c r="AJ87">
        <v>0</v>
      </c>
      <c r="AK87">
        <v>49.064616000000001</v>
      </c>
      <c r="AL87">
        <v>38.750027000000003</v>
      </c>
      <c r="AM87">
        <v>10.204744</v>
      </c>
      <c r="AN87">
        <v>0.832098</v>
      </c>
      <c r="AO87">
        <v>17.050823999999999</v>
      </c>
      <c r="AP87">
        <v>10.524824000000001</v>
      </c>
      <c r="AQ87">
        <v>58.459968000000003</v>
      </c>
      <c r="AR87">
        <v>19.208275</v>
      </c>
      <c r="AS87">
        <v>15.603244</v>
      </c>
      <c r="AT87">
        <v>14.498991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38.659999999999997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2878.2906870000002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663.84150599999998</v>
      </c>
      <c r="L88">
        <v>631.33488699999998</v>
      </c>
      <c r="M88">
        <v>88.927199999999999</v>
      </c>
      <c r="N88">
        <v>56.024039000000002</v>
      </c>
      <c r="O88">
        <v>119.53519300000001</v>
      </c>
      <c r="P88">
        <v>99.685457999999997</v>
      </c>
      <c r="Q88">
        <v>19.317501</v>
      </c>
      <c r="R88">
        <v>40.974271000000002</v>
      </c>
      <c r="S88">
        <v>25.508671</v>
      </c>
      <c r="T88">
        <v>0</v>
      </c>
      <c r="U88">
        <v>337.31923499999999</v>
      </c>
      <c r="V88">
        <v>18.138248999999998</v>
      </c>
      <c r="W88">
        <v>34.602153000000001</v>
      </c>
      <c r="X88">
        <v>142.58860300000001</v>
      </c>
      <c r="Y88">
        <v>0</v>
      </c>
      <c r="Z88">
        <v>0</v>
      </c>
      <c r="AA88">
        <v>27.108297</v>
      </c>
      <c r="AB88">
        <v>38.190482000000003</v>
      </c>
      <c r="AC88">
        <v>28.092110000000002</v>
      </c>
      <c r="AD88">
        <v>26.431387000000001</v>
      </c>
      <c r="AE88">
        <v>47.785375000000002</v>
      </c>
      <c r="AF88">
        <v>8.5776079999999997</v>
      </c>
      <c r="AG88">
        <v>38.402631</v>
      </c>
      <c r="AH88">
        <v>113.04822</v>
      </c>
      <c r="AI88">
        <v>0</v>
      </c>
      <c r="AJ88">
        <v>0</v>
      </c>
      <c r="AK88">
        <v>49.064616000000001</v>
      </c>
      <c r="AL88">
        <v>38.750027000000003</v>
      </c>
      <c r="AM88">
        <v>10.204744</v>
      </c>
      <c r="AN88">
        <v>0.832098</v>
      </c>
      <c r="AO88">
        <v>17.050823999999999</v>
      </c>
      <c r="AP88">
        <v>10.524824000000001</v>
      </c>
      <c r="AQ88">
        <v>58.459968000000003</v>
      </c>
      <c r="AR88">
        <v>19.208275</v>
      </c>
      <c r="AS88">
        <v>15.603244</v>
      </c>
      <c r="AT88">
        <v>14.498991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37.5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2877.1306870000003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663.84150599999998</v>
      </c>
      <c r="L89">
        <v>631.33488699999998</v>
      </c>
      <c r="M89">
        <v>88.927199999999999</v>
      </c>
      <c r="N89">
        <v>56.024039000000002</v>
      </c>
      <c r="O89">
        <v>119.53519300000001</v>
      </c>
      <c r="P89">
        <v>99.685457999999997</v>
      </c>
      <c r="Q89">
        <v>19.317501</v>
      </c>
      <c r="R89">
        <v>40.974271000000002</v>
      </c>
      <c r="S89">
        <v>25.508671</v>
      </c>
      <c r="T89">
        <v>0</v>
      </c>
      <c r="U89">
        <v>337.31923499999999</v>
      </c>
      <c r="V89">
        <v>18.138248999999998</v>
      </c>
      <c r="W89">
        <v>34.602153000000001</v>
      </c>
      <c r="X89">
        <v>142.58860300000001</v>
      </c>
      <c r="Y89">
        <v>0</v>
      </c>
      <c r="Z89">
        <v>0</v>
      </c>
      <c r="AA89">
        <v>27.108297</v>
      </c>
      <c r="AB89">
        <v>38.190482000000003</v>
      </c>
      <c r="AC89">
        <v>28.092110000000002</v>
      </c>
      <c r="AD89">
        <v>26.431387000000001</v>
      </c>
      <c r="AE89">
        <v>47.785375000000002</v>
      </c>
      <c r="AF89">
        <v>8.5776079999999997</v>
      </c>
      <c r="AG89">
        <v>38.402631</v>
      </c>
      <c r="AH89">
        <v>113.04822</v>
      </c>
      <c r="AI89">
        <v>0</v>
      </c>
      <c r="AJ89">
        <v>0</v>
      </c>
      <c r="AK89">
        <v>49.064616000000001</v>
      </c>
      <c r="AL89">
        <v>38.750027000000003</v>
      </c>
      <c r="AM89">
        <v>10.204744</v>
      </c>
      <c r="AN89">
        <v>0.832098</v>
      </c>
      <c r="AO89">
        <v>17.050823999999999</v>
      </c>
      <c r="AP89">
        <v>10.524824000000001</v>
      </c>
      <c r="AQ89">
        <v>58.459968000000003</v>
      </c>
      <c r="AR89">
        <v>14.939769999999999</v>
      </c>
      <c r="AS89">
        <v>15.603244</v>
      </c>
      <c r="AT89">
        <v>14.498991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34.89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2870.2521820000002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663.84150599999998</v>
      </c>
      <c r="L90">
        <v>631.33488699999998</v>
      </c>
      <c r="M90">
        <v>88.927199999999999</v>
      </c>
      <c r="N90">
        <v>56.024039000000002</v>
      </c>
      <c r="O90">
        <v>119.53519300000001</v>
      </c>
      <c r="P90">
        <v>99.685457999999997</v>
      </c>
      <c r="Q90">
        <v>19.317501</v>
      </c>
      <c r="R90">
        <v>40.974271000000002</v>
      </c>
      <c r="S90">
        <v>25.508671</v>
      </c>
      <c r="T90">
        <v>0</v>
      </c>
      <c r="U90">
        <v>337.31923499999999</v>
      </c>
      <c r="V90">
        <v>18.138248999999998</v>
      </c>
      <c r="W90">
        <v>34.602153000000001</v>
      </c>
      <c r="X90">
        <v>142.58860300000001</v>
      </c>
      <c r="Y90">
        <v>0</v>
      </c>
      <c r="Z90">
        <v>3.1897799999999998</v>
      </c>
      <c r="AA90">
        <v>40.740333999999997</v>
      </c>
      <c r="AB90">
        <v>38.190482000000003</v>
      </c>
      <c r="AC90">
        <v>28.092110000000002</v>
      </c>
      <c r="AD90">
        <v>26.431387000000001</v>
      </c>
      <c r="AE90">
        <v>47.785375000000002</v>
      </c>
      <c r="AF90">
        <v>9.5306759999999997</v>
      </c>
      <c r="AG90">
        <v>38.402631</v>
      </c>
      <c r="AH90">
        <v>135.65786399999999</v>
      </c>
      <c r="AI90">
        <v>0</v>
      </c>
      <c r="AJ90">
        <v>0</v>
      </c>
      <c r="AK90">
        <v>49.064616000000001</v>
      </c>
      <c r="AL90">
        <v>38.750027000000003</v>
      </c>
      <c r="AM90">
        <v>10.204744</v>
      </c>
      <c r="AN90">
        <v>0.832098</v>
      </c>
      <c r="AO90">
        <v>17.050823999999999</v>
      </c>
      <c r="AP90">
        <v>10.524824000000001</v>
      </c>
      <c r="AQ90">
        <v>60.165050000000001</v>
      </c>
      <c r="AR90">
        <v>14.939769999999999</v>
      </c>
      <c r="AS90">
        <v>15.603244</v>
      </c>
      <c r="AT90">
        <v>14.498991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32.96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2910.4117929999998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663.84150599999998</v>
      </c>
      <c r="L91">
        <v>631.33488699999998</v>
      </c>
      <c r="M91">
        <v>88.927199999999999</v>
      </c>
      <c r="N91">
        <v>56.024039000000002</v>
      </c>
      <c r="O91">
        <v>119.53519300000001</v>
      </c>
      <c r="P91">
        <v>99.685457999999997</v>
      </c>
      <c r="Q91">
        <v>19.317501</v>
      </c>
      <c r="R91">
        <v>40.974271000000002</v>
      </c>
      <c r="S91">
        <v>25.508671</v>
      </c>
      <c r="T91">
        <v>0</v>
      </c>
      <c r="U91">
        <v>337.31923499999999</v>
      </c>
      <c r="V91">
        <v>18.138248999999998</v>
      </c>
      <c r="W91">
        <v>34.602153000000001</v>
      </c>
      <c r="X91">
        <v>142.58860300000001</v>
      </c>
      <c r="Y91">
        <v>0</v>
      </c>
      <c r="Z91">
        <v>19.004708999999998</v>
      </c>
      <c r="AA91">
        <v>40.740333999999997</v>
      </c>
      <c r="AB91">
        <v>38.190482000000003</v>
      </c>
      <c r="AC91">
        <v>28.092110000000002</v>
      </c>
      <c r="AD91">
        <v>26.431387000000001</v>
      </c>
      <c r="AE91">
        <v>47.785375000000002</v>
      </c>
      <c r="AF91">
        <v>9.5306759999999997</v>
      </c>
      <c r="AG91">
        <v>38.402631</v>
      </c>
      <c r="AH91">
        <v>135.65786399999999</v>
      </c>
      <c r="AI91">
        <v>0</v>
      </c>
      <c r="AJ91">
        <v>0</v>
      </c>
      <c r="AK91">
        <v>49.064616000000001</v>
      </c>
      <c r="AL91">
        <v>33.695675999999999</v>
      </c>
      <c r="AM91">
        <v>10.204744</v>
      </c>
      <c r="AN91">
        <v>0.832098</v>
      </c>
      <c r="AO91">
        <v>17.050823999999999</v>
      </c>
      <c r="AP91">
        <v>10.524824000000001</v>
      </c>
      <c r="AQ91">
        <v>60.165050000000001</v>
      </c>
      <c r="AR91">
        <v>14.939769999999999</v>
      </c>
      <c r="AS91">
        <v>15.34319</v>
      </c>
      <c r="AT91">
        <v>14.498991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33.83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2921.7823169999992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663.84150599999998</v>
      </c>
      <c r="L92">
        <v>631.33488699999998</v>
      </c>
      <c r="M92">
        <v>88.927199999999999</v>
      </c>
      <c r="N92">
        <v>56.024039000000002</v>
      </c>
      <c r="O92">
        <v>119.53519300000001</v>
      </c>
      <c r="P92">
        <v>99.685457999999997</v>
      </c>
      <c r="Q92">
        <v>19.317501</v>
      </c>
      <c r="R92">
        <v>40.974271000000002</v>
      </c>
      <c r="S92">
        <v>25.508671</v>
      </c>
      <c r="T92">
        <v>0</v>
      </c>
      <c r="U92">
        <v>337.31923499999999</v>
      </c>
      <c r="V92">
        <v>18.138248999999998</v>
      </c>
      <c r="W92">
        <v>34.602153000000001</v>
      </c>
      <c r="X92">
        <v>142.58860300000001</v>
      </c>
      <c r="Y92">
        <v>0</v>
      </c>
      <c r="Z92">
        <v>19.004708999999998</v>
      </c>
      <c r="AA92">
        <v>40.740333999999997</v>
      </c>
      <c r="AB92">
        <v>38.190482000000003</v>
      </c>
      <c r="AC92">
        <v>28.092110000000002</v>
      </c>
      <c r="AD92">
        <v>26.431387000000001</v>
      </c>
      <c r="AE92">
        <v>47.785375000000002</v>
      </c>
      <c r="AF92">
        <v>9.5306759999999997</v>
      </c>
      <c r="AG92">
        <v>38.402631</v>
      </c>
      <c r="AH92">
        <v>135.65786399999999</v>
      </c>
      <c r="AI92">
        <v>0</v>
      </c>
      <c r="AJ92">
        <v>0</v>
      </c>
      <c r="AK92">
        <v>49.064616000000001</v>
      </c>
      <c r="AL92">
        <v>33.695675999999999</v>
      </c>
      <c r="AM92">
        <v>10.204744</v>
      </c>
      <c r="AN92">
        <v>0.832098</v>
      </c>
      <c r="AO92">
        <v>17.050823999999999</v>
      </c>
      <c r="AP92">
        <v>10.524824000000001</v>
      </c>
      <c r="AQ92">
        <v>60.165050000000001</v>
      </c>
      <c r="AR92">
        <v>14.939769999999999</v>
      </c>
      <c r="AS92">
        <v>15.34319</v>
      </c>
      <c r="AT92">
        <v>14.498991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33.83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2921.7823169999992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663.84150599999998</v>
      </c>
      <c r="L93">
        <v>631.33488699999998</v>
      </c>
      <c r="M93">
        <v>88.927199999999999</v>
      </c>
      <c r="N93">
        <v>56.024039000000002</v>
      </c>
      <c r="O93">
        <v>119.53519300000001</v>
      </c>
      <c r="P93">
        <v>99.685457999999997</v>
      </c>
      <c r="Q93">
        <v>19.317501</v>
      </c>
      <c r="R93">
        <v>40.974271000000002</v>
      </c>
      <c r="S93">
        <v>25.508671</v>
      </c>
      <c r="T93">
        <v>0</v>
      </c>
      <c r="U93">
        <v>337.31923499999999</v>
      </c>
      <c r="V93">
        <v>18.138248999999998</v>
      </c>
      <c r="W93">
        <v>34.602153000000001</v>
      </c>
      <c r="X93">
        <v>142.58860300000001</v>
      </c>
      <c r="Y93">
        <v>0</v>
      </c>
      <c r="Z93">
        <v>19.004708999999998</v>
      </c>
      <c r="AA93">
        <v>40.740333999999997</v>
      </c>
      <c r="AB93">
        <v>38.190482000000003</v>
      </c>
      <c r="AC93">
        <v>28.092110000000002</v>
      </c>
      <c r="AD93">
        <v>26.431387000000001</v>
      </c>
      <c r="AE93">
        <v>47.785375000000002</v>
      </c>
      <c r="AF93">
        <v>9.5306759999999997</v>
      </c>
      <c r="AG93">
        <v>38.402631</v>
      </c>
      <c r="AH93">
        <v>135.65786399999999</v>
      </c>
      <c r="AI93">
        <v>0</v>
      </c>
      <c r="AJ93">
        <v>0</v>
      </c>
      <c r="AK93">
        <v>49.064616000000001</v>
      </c>
      <c r="AL93">
        <v>33.695675999999999</v>
      </c>
      <c r="AM93">
        <v>10.204744</v>
      </c>
      <c r="AN93">
        <v>0.832098</v>
      </c>
      <c r="AO93">
        <v>19.892627999999998</v>
      </c>
      <c r="AP93">
        <v>10.524824000000001</v>
      </c>
      <c r="AQ93">
        <v>60.165050000000001</v>
      </c>
      <c r="AR93">
        <v>14.939769999999999</v>
      </c>
      <c r="AS93">
        <v>14.302974000000001</v>
      </c>
      <c r="AT93">
        <v>14.498991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33.83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2923.5839049999995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663.84150599999998</v>
      </c>
      <c r="L94">
        <v>631.33488699999998</v>
      </c>
      <c r="M94">
        <v>88.927199999999999</v>
      </c>
      <c r="N94">
        <v>56.024039000000002</v>
      </c>
      <c r="O94">
        <v>119.53519300000001</v>
      </c>
      <c r="P94">
        <v>99.685457999999997</v>
      </c>
      <c r="Q94">
        <v>19.317501</v>
      </c>
      <c r="R94">
        <v>40.974271000000002</v>
      </c>
      <c r="S94">
        <v>25.508671</v>
      </c>
      <c r="T94">
        <v>0</v>
      </c>
      <c r="U94">
        <v>337.31923499999999</v>
      </c>
      <c r="V94">
        <v>18.138248999999998</v>
      </c>
      <c r="W94">
        <v>34.602153000000001</v>
      </c>
      <c r="X94">
        <v>142.58860300000001</v>
      </c>
      <c r="Y94">
        <v>0</v>
      </c>
      <c r="Z94">
        <v>19.004708999999998</v>
      </c>
      <c r="AA94">
        <v>40.740333999999997</v>
      </c>
      <c r="AB94">
        <v>38.190482000000003</v>
      </c>
      <c r="AC94">
        <v>28.092110000000002</v>
      </c>
      <c r="AD94">
        <v>26.431387000000001</v>
      </c>
      <c r="AE94">
        <v>47.785375000000002</v>
      </c>
      <c r="AF94">
        <v>9.5306759999999997</v>
      </c>
      <c r="AG94">
        <v>38.402631</v>
      </c>
      <c r="AH94">
        <v>135.65786399999999</v>
      </c>
      <c r="AI94">
        <v>0</v>
      </c>
      <c r="AJ94">
        <v>0</v>
      </c>
      <c r="AK94">
        <v>49.064616000000001</v>
      </c>
      <c r="AL94">
        <v>83.116000999999997</v>
      </c>
      <c r="AM94">
        <v>10.204744</v>
      </c>
      <c r="AN94">
        <v>0.832098</v>
      </c>
      <c r="AO94">
        <v>19.892627999999998</v>
      </c>
      <c r="AP94">
        <v>10.524824000000001</v>
      </c>
      <c r="AQ94">
        <v>58.459968000000003</v>
      </c>
      <c r="AR94">
        <v>14.939769999999999</v>
      </c>
      <c r="AS94">
        <v>14.302974000000001</v>
      </c>
      <c r="AT94">
        <v>14.498991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33.83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2971.2991479999996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663.84150599999998</v>
      </c>
      <c r="L95">
        <v>631.33488699999998</v>
      </c>
      <c r="M95">
        <v>88.927199999999999</v>
      </c>
      <c r="N95">
        <v>56.024039000000002</v>
      </c>
      <c r="O95">
        <v>119.53519300000001</v>
      </c>
      <c r="P95">
        <v>99.685457999999997</v>
      </c>
      <c r="Q95">
        <v>19.317501</v>
      </c>
      <c r="R95">
        <v>40.974271000000002</v>
      </c>
      <c r="S95">
        <v>25.508671</v>
      </c>
      <c r="T95">
        <v>0</v>
      </c>
      <c r="U95">
        <v>337.31923499999999</v>
      </c>
      <c r="V95">
        <v>18.138248999999998</v>
      </c>
      <c r="W95">
        <v>34.602153000000001</v>
      </c>
      <c r="X95">
        <v>142.58860300000001</v>
      </c>
      <c r="Y95">
        <v>0</v>
      </c>
      <c r="Z95">
        <v>0</v>
      </c>
      <c r="AA95">
        <v>27.108297</v>
      </c>
      <c r="AB95">
        <v>38.190482000000003</v>
      </c>
      <c r="AC95">
        <v>18.709199999999999</v>
      </c>
      <c r="AD95">
        <v>26.431387000000001</v>
      </c>
      <c r="AE95">
        <v>47.785375000000002</v>
      </c>
      <c r="AF95">
        <v>8.5776079999999997</v>
      </c>
      <c r="AG95">
        <v>38.402631</v>
      </c>
      <c r="AH95">
        <v>113.04822</v>
      </c>
      <c r="AI95">
        <v>0</v>
      </c>
      <c r="AJ95">
        <v>0</v>
      </c>
      <c r="AK95">
        <v>49.064616000000001</v>
      </c>
      <c r="AL95">
        <v>83.116000999999997</v>
      </c>
      <c r="AM95">
        <v>10.204744</v>
      </c>
      <c r="AN95">
        <v>0.832098</v>
      </c>
      <c r="AO95">
        <v>19.892627999999998</v>
      </c>
      <c r="AP95">
        <v>10.524824000000001</v>
      </c>
      <c r="AQ95">
        <v>58.459968000000003</v>
      </c>
      <c r="AR95">
        <v>19.208275</v>
      </c>
      <c r="AS95">
        <v>14.302974000000001</v>
      </c>
      <c r="AT95">
        <v>14.498991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2905.1552850000003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663.84150599999998</v>
      </c>
      <c r="L96">
        <v>631.33488699999998</v>
      </c>
      <c r="M96">
        <v>88.927199999999999</v>
      </c>
      <c r="N96">
        <v>56.024039000000002</v>
      </c>
      <c r="O96">
        <v>119.53519300000001</v>
      </c>
      <c r="P96">
        <v>99.685457999999997</v>
      </c>
      <c r="Q96">
        <v>19.317501</v>
      </c>
      <c r="R96">
        <v>40.974271000000002</v>
      </c>
      <c r="S96">
        <v>25.508671</v>
      </c>
      <c r="T96">
        <v>0</v>
      </c>
      <c r="U96">
        <v>337.31923499999999</v>
      </c>
      <c r="V96">
        <v>18.138248999999998</v>
      </c>
      <c r="W96">
        <v>34.602153000000001</v>
      </c>
      <c r="X96">
        <v>142.58860300000001</v>
      </c>
      <c r="Y96">
        <v>0</v>
      </c>
      <c r="Z96">
        <v>0</v>
      </c>
      <c r="AA96">
        <v>13.580111</v>
      </c>
      <c r="AB96">
        <v>38.190482000000003</v>
      </c>
      <c r="AC96">
        <v>9.3545999999999996</v>
      </c>
      <c r="AD96">
        <v>26.431387000000001</v>
      </c>
      <c r="AE96">
        <v>47.785375000000002</v>
      </c>
      <c r="AF96">
        <v>8.5776079999999997</v>
      </c>
      <c r="AG96">
        <v>38.402631</v>
      </c>
      <c r="AH96">
        <v>113.04822</v>
      </c>
      <c r="AI96">
        <v>0</v>
      </c>
      <c r="AJ96">
        <v>0</v>
      </c>
      <c r="AK96">
        <v>49.064616000000001</v>
      </c>
      <c r="AL96">
        <v>83.116000999999997</v>
      </c>
      <c r="AM96">
        <v>5.0250630000000003</v>
      </c>
      <c r="AN96">
        <v>0.832098</v>
      </c>
      <c r="AO96">
        <v>19.892627999999998</v>
      </c>
      <c r="AP96">
        <v>10.524824000000001</v>
      </c>
      <c r="AQ96">
        <v>58.459968000000003</v>
      </c>
      <c r="AR96">
        <v>19.208275</v>
      </c>
      <c r="AS96">
        <v>14.302974000000001</v>
      </c>
      <c r="AT96">
        <v>14.498991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24.16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2872.2528180000004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663.84150599999998</v>
      </c>
      <c r="L97">
        <v>631.33488699999998</v>
      </c>
      <c r="M97">
        <v>88.927199999999999</v>
      </c>
      <c r="N97">
        <v>56.024039000000002</v>
      </c>
      <c r="O97">
        <v>119.53519300000001</v>
      </c>
      <c r="P97">
        <v>99.685457999999997</v>
      </c>
      <c r="Q97">
        <v>19.317501</v>
      </c>
      <c r="R97">
        <v>40.974271000000002</v>
      </c>
      <c r="S97">
        <v>25.508671</v>
      </c>
      <c r="T97">
        <v>0</v>
      </c>
      <c r="U97">
        <v>337.31923499999999</v>
      </c>
      <c r="V97">
        <v>18.138248999999998</v>
      </c>
      <c r="W97">
        <v>34.602153000000001</v>
      </c>
      <c r="X97">
        <v>142.58860300000001</v>
      </c>
      <c r="Y97">
        <v>0</v>
      </c>
      <c r="Z97">
        <v>0</v>
      </c>
      <c r="AA97">
        <v>0</v>
      </c>
      <c r="AB97">
        <v>38.190482000000003</v>
      </c>
      <c r="AC97">
        <v>9.3545999999999996</v>
      </c>
      <c r="AD97">
        <v>26.431387000000001</v>
      </c>
      <c r="AE97">
        <v>47.785375000000002</v>
      </c>
      <c r="AF97">
        <v>8.5776079999999997</v>
      </c>
      <c r="AG97">
        <v>38.402631</v>
      </c>
      <c r="AH97">
        <v>113.04822</v>
      </c>
      <c r="AI97">
        <v>0</v>
      </c>
      <c r="AJ97">
        <v>0</v>
      </c>
      <c r="AK97">
        <v>49.064616000000001</v>
      </c>
      <c r="AL97">
        <v>83.116000999999997</v>
      </c>
      <c r="AM97">
        <v>5.0250630000000003</v>
      </c>
      <c r="AN97">
        <v>0.832098</v>
      </c>
      <c r="AO97">
        <v>19.892627999999998</v>
      </c>
      <c r="AP97">
        <v>10.524824000000001</v>
      </c>
      <c r="AQ97">
        <v>58.459968000000003</v>
      </c>
      <c r="AR97">
        <v>22.409654</v>
      </c>
      <c r="AS97">
        <v>14.302974000000001</v>
      </c>
      <c r="AT97">
        <v>14.498991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20.5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2858.2140860000004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663.84150599999998</v>
      </c>
      <c r="L98">
        <v>631.33488699999998</v>
      </c>
      <c r="M98">
        <v>88.927199999999999</v>
      </c>
      <c r="N98">
        <v>56.024039000000002</v>
      </c>
      <c r="O98">
        <v>119.53519300000001</v>
      </c>
      <c r="P98">
        <v>99.685457999999997</v>
      </c>
      <c r="Q98">
        <v>19.317501</v>
      </c>
      <c r="R98">
        <v>40.974271000000002</v>
      </c>
      <c r="S98">
        <v>25.508671</v>
      </c>
      <c r="T98">
        <v>0</v>
      </c>
      <c r="U98">
        <v>337.31923499999999</v>
      </c>
      <c r="V98">
        <v>18.138248999999998</v>
      </c>
      <c r="W98">
        <v>34.602153000000001</v>
      </c>
      <c r="X98">
        <v>142.58860300000001</v>
      </c>
      <c r="Y98">
        <v>0</v>
      </c>
      <c r="Z98">
        <v>0</v>
      </c>
      <c r="AA98">
        <v>0</v>
      </c>
      <c r="AB98">
        <v>38.190482000000003</v>
      </c>
      <c r="AC98">
        <v>9.3545999999999996</v>
      </c>
      <c r="AD98">
        <v>26.431387000000001</v>
      </c>
      <c r="AE98">
        <v>47.785375000000002</v>
      </c>
      <c r="AF98">
        <v>8.5776079999999997</v>
      </c>
      <c r="AG98">
        <v>38.402631</v>
      </c>
      <c r="AH98">
        <v>90.438575999999998</v>
      </c>
      <c r="AI98">
        <v>0</v>
      </c>
      <c r="AJ98">
        <v>0</v>
      </c>
      <c r="AK98">
        <v>49.064616000000001</v>
      </c>
      <c r="AL98">
        <v>83.116000999999997</v>
      </c>
      <c r="AM98">
        <v>0</v>
      </c>
      <c r="AN98">
        <v>0.832098</v>
      </c>
      <c r="AO98">
        <v>19.892627999999998</v>
      </c>
      <c r="AP98">
        <v>10.524824000000001</v>
      </c>
      <c r="AQ98">
        <v>58.459968000000003</v>
      </c>
      <c r="AR98">
        <v>22.409654</v>
      </c>
      <c r="AS98">
        <v>14.302974000000001</v>
      </c>
      <c r="AT98">
        <v>14.498991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19.329999999999998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2829.4093790000002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14.085321601499992</v>
      </c>
      <c r="L99">
        <f t="shared" si="2"/>
        <v>11.85278382974999</v>
      </c>
      <c r="M99">
        <f t="shared" si="2"/>
        <v>2.1342528000000014</v>
      </c>
      <c r="N99">
        <f t="shared" si="2"/>
        <v>1.3637174104999981</v>
      </c>
      <c r="O99">
        <f t="shared" si="2"/>
        <v>2.8688446319999961</v>
      </c>
      <c r="P99">
        <f t="shared" si="2"/>
        <v>2.3936884784999988</v>
      </c>
      <c r="Q99">
        <f t="shared" si="2"/>
        <v>0.33599851275000009</v>
      </c>
      <c r="R99">
        <f t="shared" si="2"/>
        <v>0.89915306250000082</v>
      </c>
      <c r="S99">
        <f t="shared" si="2"/>
        <v>0.4437841687500001</v>
      </c>
      <c r="T99">
        <f t="shared" si="2"/>
        <v>0</v>
      </c>
      <c r="U99">
        <f t="shared" si="2"/>
        <v>8.0884715859999918</v>
      </c>
      <c r="V99">
        <f t="shared" si="2"/>
        <v>0.39734302500000035</v>
      </c>
      <c r="W99">
        <f t="shared" si="2"/>
        <v>0.7613702762499992</v>
      </c>
      <c r="X99">
        <f t="shared" si="2"/>
        <v>3.4221264720000026</v>
      </c>
      <c r="Y99">
        <f t="shared" si="2"/>
        <v>0</v>
      </c>
      <c r="Z99">
        <f t="shared" si="2"/>
        <v>0.11121646175000004</v>
      </c>
      <c r="AA99">
        <f t="shared" si="2"/>
        <v>0.26724733649999988</v>
      </c>
      <c r="AB99">
        <f t="shared" si="2"/>
        <v>0.42463718574999998</v>
      </c>
      <c r="AC99">
        <f t="shared" si="2"/>
        <v>0.19655984000000012</v>
      </c>
      <c r="AD99">
        <f t="shared" si="2"/>
        <v>0.52575476300000024</v>
      </c>
      <c r="AE99">
        <f t="shared" si="2"/>
        <v>1.146849</v>
      </c>
      <c r="AF99">
        <f t="shared" si="2"/>
        <v>0.20872179600000024</v>
      </c>
      <c r="AG99">
        <f t="shared" si="2"/>
        <v>0.92166314399999882</v>
      </c>
      <c r="AH99">
        <f t="shared" si="2"/>
        <v>2.1150543877499999</v>
      </c>
      <c r="AI99">
        <f t="shared" si="2"/>
        <v>0.11443480624999999</v>
      </c>
      <c r="AJ99">
        <f t="shared" si="2"/>
        <v>0</v>
      </c>
      <c r="AK99">
        <f t="shared" si="2"/>
        <v>1.1775507840000008</v>
      </c>
      <c r="AL99">
        <f t="shared" si="2"/>
        <v>1.1658703865000006</v>
      </c>
      <c r="AM99">
        <f t="shared" si="2"/>
        <v>6.4421312750000015E-2</v>
      </c>
      <c r="AN99">
        <f t="shared" si="2"/>
        <v>1.9970352000000021E-2</v>
      </c>
      <c r="AO99">
        <f t="shared" si="2"/>
        <v>0.471739464</v>
      </c>
      <c r="AP99">
        <f t="shared" si="2"/>
        <v>0.27736007450000039</v>
      </c>
      <c r="AQ99">
        <f t="shared" si="2"/>
        <v>0.43236017850000019</v>
      </c>
      <c r="AR99">
        <f t="shared" si="2"/>
        <v>0.4567301027499997</v>
      </c>
      <c r="AS99">
        <f t="shared" si="2"/>
        <v>0.34801734899999992</v>
      </c>
      <c r="AT99">
        <f t="shared" si="2"/>
        <v>0.34771327399999991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1.1185275000000001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60.959255354499987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45195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237.78</v>
      </c>
      <c r="C3" s="34">
        <v>74.12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115.99</v>
      </c>
      <c r="N3">
        <v>271.86</v>
      </c>
      <c r="O3">
        <v>101.25</v>
      </c>
      <c r="P3">
        <v>4.9800000000000004</v>
      </c>
      <c r="Q3">
        <v>14.53</v>
      </c>
      <c r="R3" s="93">
        <v>0</v>
      </c>
      <c r="S3" s="93">
        <v>0</v>
      </c>
      <c r="T3" s="93">
        <v>0</v>
      </c>
      <c r="U3">
        <v>4.84</v>
      </c>
      <c r="V3">
        <v>0</v>
      </c>
      <c r="W3">
        <v>4.93</v>
      </c>
      <c r="X3">
        <v>20</v>
      </c>
      <c r="Y3">
        <v>6.67</v>
      </c>
      <c r="Z3">
        <v>6.66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16.010000000000002</v>
      </c>
      <c r="AI3">
        <v>16.010000000000002</v>
      </c>
      <c r="AJ3">
        <v>27.78</v>
      </c>
      <c r="AK3">
        <v>0</v>
      </c>
      <c r="AL3">
        <v>0</v>
      </c>
    </row>
    <row r="4" spans="1:38">
      <c r="A4" t="s">
        <v>46</v>
      </c>
      <c r="B4" s="34">
        <v>237.78</v>
      </c>
      <c r="C4" s="34">
        <v>74.12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115.99</v>
      </c>
      <c r="N4">
        <v>271.86</v>
      </c>
      <c r="O4">
        <v>101.25</v>
      </c>
      <c r="P4">
        <v>4.9800000000000004</v>
      </c>
      <c r="Q4">
        <v>15.04</v>
      </c>
      <c r="R4" s="93">
        <v>0</v>
      </c>
      <c r="S4" s="93">
        <v>0</v>
      </c>
      <c r="T4" s="93">
        <v>0</v>
      </c>
      <c r="U4">
        <v>4.84</v>
      </c>
      <c r="V4">
        <v>0</v>
      </c>
      <c r="W4">
        <v>4.93</v>
      </c>
      <c r="X4">
        <v>20</v>
      </c>
      <c r="Y4">
        <v>6.67</v>
      </c>
      <c r="Z4">
        <v>6.66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15.95</v>
      </c>
      <c r="AI4">
        <v>15.95</v>
      </c>
      <c r="AJ4">
        <v>27.78</v>
      </c>
      <c r="AK4">
        <v>0</v>
      </c>
      <c r="AL4">
        <v>0</v>
      </c>
    </row>
    <row r="5" spans="1:38">
      <c r="A5" t="s">
        <v>47</v>
      </c>
      <c r="B5" s="34">
        <v>237.78</v>
      </c>
      <c r="C5" s="34">
        <v>74.12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115.99</v>
      </c>
      <c r="N5">
        <v>271.86</v>
      </c>
      <c r="O5">
        <v>101.25</v>
      </c>
      <c r="P5">
        <v>4.9800000000000004</v>
      </c>
      <c r="Q5">
        <v>15.71</v>
      </c>
      <c r="R5" s="93">
        <v>0</v>
      </c>
      <c r="S5" s="93">
        <v>0</v>
      </c>
      <c r="T5" s="93">
        <v>0</v>
      </c>
      <c r="U5">
        <v>4.84</v>
      </c>
      <c r="V5">
        <v>0</v>
      </c>
      <c r="W5">
        <v>4.93</v>
      </c>
      <c r="X5">
        <v>20</v>
      </c>
      <c r="Y5">
        <v>6.67</v>
      </c>
      <c r="Z5">
        <v>6.66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15.34</v>
      </c>
      <c r="AI5">
        <v>15.34</v>
      </c>
      <c r="AJ5">
        <v>27.78</v>
      </c>
      <c r="AK5">
        <v>0</v>
      </c>
      <c r="AL5">
        <v>0</v>
      </c>
    </row>
    <row r="6" spans="1:38">
      <c r="A6" t="s">
        <v>48</v>
      </c>
      <c r="B6" s="34">
        <v>237.78</v>
      </c>
      <c r="C6" s="34">
        <v>74.12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115.99</v>
      </c>
      <c r="N6">
        <v>271.86</v>
      </c>
      <c r="O6">
        <v>101.25</v>
      </c>
      <c r="P6">
        <v>4.9800000000000004</v>
      </c>
      <c r="Q6">
        <v>16.55</v>
      </c>
      <c r="R6" s="93">
        <v>0</v>
      </c>
      <c r="S6" s="93">
        <v>0</v>
      </c>
      <c r="T6" s="93">
        <v>0</v>
      </c>
      <c r="U6">
        <v>4.84</v>
      </c>
      <c r="V6">
        <v>0</v>
      </c>
      <c r="W6">
        <v>4.93</v>
      </c>
      <c r="X6">
        <v>20</v>
      </c>
      <c r="Y6">
        <v>6.67</v>
      </c>
      <c r="Z6">
        <v>6.66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15</v>
      </c>
      <c r="AI6">
        <v>15</v>
      </c>
      <c r="AJ6">
        <v>27.78</v>
      </c>
      <c r="AK6">
        <v>0</v>
      </c>
      <c r="AL6">
        <v>0</v>
      </c>
    </row>
    <row r="7" spans="1:38">
      <c r="A7" t="s">
        <v>49</v>
      </c>
      <c r="B7" s="34">
        <v>237.78</v>
      </c>
      <c r="C7" s="34">
        <v>74.12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115.99</v>
      </c>
      <c r="N7">
        <v>271.86</v>
      </c>
      <c r="O7">
        <v>101.25</v>
      </c>
      <c r="P7">
        <v>4.9800000000000004</v>
      </c>
      <c r="Q7">
        <v>17.43</v>
      </c>
      <c r="R7" s="93">
        <v>0</v>
      </c>
      <c r="S7" s="93">
        <v>0</v>
      </c>
      <c r="T7" s="93">
        <v>0</v>
      </c>
      <c r="U7">
        <v>4.7699999999999996</v>
      </c>
      <c r="V7">
        <v>0</v>
      </c>
      <c r="W7">
        <v>4.93</v>
      </c>
      <c r="X7">
        <v>20</v>
      </c>
      <c r="Y7">
        <v>6.67</v>
      </c>
      <c r="Z7">
        <v>6.66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15</v>
      </c>
      <c r="AI7">
        <v>15</v>
      </c>
      <c r="AJ7">
        <v>27.78</v>
      </c>
      <c r="AK7">
        <v>0</v>
      </c>
      <c r="AL7">
        <v>0</v>
      </c>
    </row>
    <row r="8" spans="1:38">
      <c r="A8" t="s">
        <v>50</v>
      </c>
      <c r="B8" s="34">
        <v>237.78</v>
      </c>
      <c r="C8" s="34">
        <v>74.12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115.99</v>
      </c>
      <c r="N8">
        <v>271.86</v>
      </c>
      <c r="O8">
        <v>101.25</v>
      </c>
      <c r="P8">
        <v>4.9800000000000004</v>
      </c>
      <c r="Q8">
        <v>18.09</v>
      </c>
      <c r="R8" s="93">
        <v>0</v>
      </c>
      <c r="S8" s="93">
        <v>0</v>
      </c>
      <c r="T8" s="93">
        <v>0</v>
      </c>
      <c r="U8">
        <v>4.7699999999999996</v>
      </c>
      <c r="V8">
        <v>0</v>
      </c>
      <c r="W8">
        <v>4.93</v>
      </c>
      <c r="X8">
        <v>20</v>
      </c>
      <c r="Y8">
        <v>6.67</v>
      </c>
      <c r="Z8">
        <v>6.66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15</v>
      </c>
      <c r="AI8">
        <v>15</v>
      </c>
      <c r="AJ8">
        <v>27.78</v>
      </c>
      <c r="AK8">
        <v>0</v>
      </c>
      <c r="AL8">
        <v>0</v>
      </c>
    </row>
    <row r="9" spans="1:38">
      <c r="A9" t="s">
        <v>51</v>
      </c>
      <c r="B9" s="34">
        <v>237.78</v>
      </c>
      <c r="C9" s="34">
        <v>74.12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115.99</v>
      </c>
      <c r="N9">
        <v>271.86</v>
      </c>
      <c r="O9">
        <v>101.25</v>
      </c>
      <c r="P9">
        <v>4.9800000000000004</v>
      </c>
      <c r="Q9">
        <v>23.85</v>
      </c>
      <c r="R9" s="93">
        <v>0</v>
      </c>
      <c r="S9" s="93">
        <v>0</v>
      </c>
      <c r="T9" s="93">
        <v>0</v>
      </c>
      <c r="U9">
        <v>4.7699999999999996</v>
      </c>
      <c r="V9">
        <v>0</v>
      </c>
      <c r="W9">
        <v>4.93</v>
      </c>
      <c r="X9">
        <v>20</v>
      </c>
      <c r="Y9">
        <v>6.67</v>
      </c>
      <c r="Z9">
        <v>6.66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15</v>
      </c>
      <c r="AI9">
        <v>15</v>
      </c>
      <c r="AJ9">
        <v>27.78</v>
      </c>
      <c r="AK9">
        <v>0</v>
      </c>
      <c r="AL9">
        <v>0</v>
      </c>
    </row>
    <row r="10" spans="1:38">
      <c r="A10" t="s">
        <v>52</v>
      </c>
      <c r="B10" s="34">
        <v>237.78</v>
      </c>
      <c r="C10" s="34">
        <v>74.12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115.99</v>
      </c>
      <c r="N10">
        <v>271.86</v>
      </c>
      <c r="O10">
        <v>101.25</v>
      </c>
      <c r="P10">
        <v>4.9800000000000004</v>
      </c>
      <c r="Q10">
        <v>23.81</v>
      </c>
      <c r="R10" s="93">
        <v>0</v>
      </c>
      <c r="S10" s="93">
        <v>0</v>
      </c>
      <c r="T10" s="93">
        <v>0</v>
      </c>
      <c r="U10">
        <v>4.7699999999999996</v>
      </c>
      <c r="V10">
        <v>0</v>
      </c>
      <c r="W10">
        <v>4.93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15</v>
      </c>
      <c r="AI10">
        <v>15</v>
      </c>
      <c r="AJ10">
        <v>27.78</v>
      </c>
      <c r="AK10">
        <v>0</v>
      </c>
      <c r="AL10">
        <v>0</v>
      </c>
    </row>
    <row r="11" spans="1:38">
      <c r="A11" t="s">
        <v>53</v>
      </c>
      <c r="B11" s="34">
        <v>237.78</v>
      </c>
      <c r="C11" s="34">
        <v>74.12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115.99</v>
      </c>
      <c r="N11">
        <v>271.86</v>
      </c>
      <c r="O11">
        <v>101.25</v>
      </c>
      <c r="P11">
        <v>4.82</v>
      </c>
      <c r="Q11">
        <v>23.74</v>
      </c>
      <c r="R11" s="93">
        <v>0</v>
      </c>
      <c r="S11" s="93">
        <v>0</v>
      </c>
      <c r="T11" s="93">
        <v>0</v>
      </c>
      <c r="U11">
        <v>4.7699999999999996</v>
      </c>
      <c r="V11">
        <v>0</v>
      </c>
      <c r="W11">
        <v>4.93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19</v>
      </c>
      <c r="AI11">
        <v>19</v>
      </c>
      <c r="AJ11">
        <v>28.79</v>
      </c>
      <c r="AK11">
        <v>0</v>
      </c>
      <c r="AL11">
        <v>0</v>
      </c>
    </row>
    <row r="12" spans="1:38">
      <c r="A12" t="s">
        <v>54</v>
      </c>
      <c r="B12" s="34">
        <v>237.78</v>
      </c>
      <c r="C12" s="34">
        <v>74.12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115.99</v>
      </c>
      <c r="N12">
        <v>271.86</v>
      </c>
      <c r="O12">
        <v>101.25</v>
      </c>
      <c r="P12">
        <v>4.82</v>
      </c>
      <c r="Q12">
        <v>24.22</v>
      </c>
      <c r="R12" s="93">
        <v>0</v>
      </c>
      <c r="S12" s="93">
        <v>0</v>
      </c>
      <c r="T12" s="93">
        <v>0</v>
      </c>
      <c r="U12">
        <v>4.7699999999999996</v>
      </c>
      <c r="V12">
        <v>0</v>
      </c>
      <c r="W12">
        <v>4.93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19</v>
      </c>
      <c r="AI12">
        <v>19</v>
      </c>
      <c r="AJ12">
        <v>28.79</v>
      </c>
      <c r="AK12">
        <v>0</v>
      </c>
      <c r="AL12">
        <v>0</v>
      </c>
    </row>
    <row r="13" spans="1:38">
      <c r="A13" t="s">
        <v>55</v>
      </c>
      <c r="B13" s="34">
        <v>237.78</v>
      </c>
      <c r="C13" s="34">
        <v>64.959999999999994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115.99</v>
      </c>
      <c r="N13">
        <v>271.86</v>
      </c>
      <c r="O13">
        <v>101.25</v>
      </c>
      <c r="P13">
        <v>4.82</v>
      </c>
      <c r="Q13">
        <v>24.47</v>
      </c>
      <c r="R13" s="93">
        <v>0</v>
      </c>
      <c r="S13" s="93">
        <v>0</v>
      </c>
      <c r="T13" s="93">
        <v>0</v>
      </c>
      <c r="U13">
        <v>4.7699999999999996</v>
      </c>
      <c r="V13">
        <v>0</v>
      </c>
      <c r="W13">
        <v>4.93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19</v>
      </c>
      <c r="AI13">
        <v>19</v>
      </c>
      <c r="AJ13">
        <v>28.79</v>
      </c>
      <c r="AK13">
        <v>0</v>
      </c>
      <c r="AL13">
        <v>0</v>
      </c>
    </row>
    <row r="14" spans="1:38">
      <c r="A14" t="s">
        <v>56</v>
      </c>
      <c r="B14" s="34">
        <v>221.05</v>
      </c>
      <c r="C14" s="34">
        <v>64.959999999999994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115.99</v>
      </c>
      <c r="N14">
        <v>271.86</v>
      </c>
      <c r="O14">
        <v>101.25</v>
      </c>
      <c r="P14">
        <v>4.82</v>
      </c>
      <c r="Q14">
        <v>24.31</v>
      </c>
      <c r="R14" s="93">
        <v>0</v>
      </c>
      <c r="S14" s="93">
        <v>0</v>
      </c>
      <c r="T14" s="93">
        <v>0</v>
      </c>
      <c r="U14">
        <v>4.7699999999999996</v>
      </c>
      <c r="V14">
        <v>0</v>
      </c>
      <c r="W14">
        <v>4.93</v>
      </c>
      <c r="X14">
        <v>20</v>
      </c>
      <c r="Y14">
        <v>6.67</v>
      </c>
      <c r="Z14">
        <v>6.66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15</v>
      </c>
      <c r="AI14">
        <v>15</v>
      </c>
      <c r="AJ14">
        <v>28.79</v>
      </c>
      <c r="AK14">
        <v>0</v>
      </c>
      <c r="AL14">
        <v>0</v>
      </c>
    </row>
    <row r="15" spans="1:38">
      <c r="A15" t="s">
        <v>57</v>
      </c>
      <c r="B15" s="34">
        <v>237.78</v>
      </c>
      <c r="C15" s="34">
        <v>64.959999999999994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115.99</v>
      </c>
      <c r="N15">
        <v>271.86</v>
      </c>
      <c r="O15">
        <v>101.25</v>
      </c>
      <c r="P15">
        <v>4.82</v>
      </c>
      <c r="Q15">
        <v>23.46</v>
      </c>
      <c r="R15" s="93">
        <v>0</v>
      </c>
      <c r="S15" s="93">
        <v>0</v>
      </c>
      <c r="T15" s="93">
        <v>0</v>
      </c>
      <c r="U15">
        <v>4.6100000000000003</v>
      </c>
      <c r="V15">
        <v>0</v>
      </c>
      <c r="W15">
        <v>4.93</v>
      </c>
      <c r="X15">
        <v>20</v>
      </c>
      <c r="Y15">
        <v>6.67</v>
      </c>
      <c r="Z15">
        <v>6.66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15</v>
      </c>
      <c r="AI15">
        <v>15</v>
      </c>
      <c r="AJ15">
        <v>28.79</v>
      </c>
      <c r="AK15">
        <v>0</v>
      </c>
      <c r="AL15">
        <v>0</v>
      </c>
    </row>
    <row r="16" spans="1:38">
      <c r="A16" t="s">
        <v>58</v>
      </c>
      <c r="B16" s="34">
        <v>221.05</v>
      </c>
      <c r="C16" s="34">
        <v>64.959999999999994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115.99</v>
      </c>
      <c r="N16">
        <v>271.86</v>
      </c>
      <c r="O16">
        <v>101.25</v>
      </c>
      <c r="P16">
        <v>4.82</v>
      </c>
      <c r="Q16">
        <v>22.43</v>
      </c>
      <c r="R16" s="93">
        <v>0</v>
      </c>
      <c r="S16" s="93">
        <v>0</v>
      </c>
      <c r="T16" s="93">
        <v>0</v>
      </c>
      <c r="U16">
        <v>4.6100000000000003</v>
      </c>
      <c r="V16">
        <v>0</v>
      </c>
      <c r="W16">
        <v>4.93</v>
      </c>
      <c r="X16">
        <v>20</v>
      </c>
      <c r="Y16">
        <v>6.67</v>
      </c>
      <c r="Z16">
        <v>6.66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15</v>
      </c>
      <c r="AI16">
        <v>15</v>
      </c>
      <c r="AJ16">
        <v>28.79</v>
      </c>
      <c r="AK16">
        <v>0</v>
      </c>
      <c r="AL16">
        <v>0</v>
      </c>
    </row>
    <row r="17" spans="1:38">
      <c r="A17" t="s">
        <v>59</v>
      </c>
      <c r="B17" s="34">
        <v>221.05</v>
      </c>
      <c r="C17" s="34">
        <v>64.959999999999994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115.99</v>
      </c>
      <c r="N17">
        <v>271.86</v>
      </c>
      <c r="O17">
        <v>101.25</v>
      </c>
      <c r="P17">
        <v>4.82</v>
      </c>
      <c r="Q17">
        <v>21.9</v>
      </c>
      <c r="R17" s="93">
        <v>0</v>
      </c>
      <c r="S17" s="93">
        <v>0</v>
      </c>
      <c r="T17" s="93">
        <v>0</v>
      </c>
      <c r="U17">
        <v>4.6100000000000003</v>
      </c>
      <c r="V17">
        <v>0</v>
      </c>
      <c r="W17">
        <v>4.93</v>
      </c>
      <c r="X17">
        <v>20</v>
      </c>
      <c r="Y17">
        <v>6.67</v>
      </c>
      <c r="Z17">
        <v>6.66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15</v>
      </c>
      <c r="AI17">
        <v>15</v>
      </c>
      <c r="AJ17">
        <v>28.79</v>
      </c>
      <c r="AK17">
        <v>0</v>
      </c>
      <c r="AL17">
        <v>0</v>
      </c>
    </row>
    <row r="18" spans="1:38">
      <c r="A18" t="s">
        <v>60</v>
      </c>
      <c r="B18" s="34">
        <v>221.05</v>
      </c>
      <c r="C18" s="34">
        <v>64.959999999999994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115.99</v>
      </c>
      <c r="N18">
        <v>271.86</v>
      </c>
      <c r="O18">
        <v>101.25</v>
      </c>
      <c r="P18">
        <v>4.82</v>
      </c>
      <c r="Q18">
        <v>21.58</v>
      </c>
      <c r="R18" s="93">
        <v>0</v>
      </c>
      <c r="S18" s="93">
        <v>0</v>
      </c>
      <c r="T18" s="93">
        <v>0</v>
      </c>
      <c r="U18">
        <v>4.6100000000000003</v>
      </c>
      <c r="V18">
        <v>0</v>
      </c>
      <c r="W18">
        <v>4.93</v>
      </c>
      <c r="X18">
        <v>20</v>
      </c>
      <c r="Y18">
        <v>6.67</v>
      </c>
      <c r="Z18">
        <v>6.66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15</v>
      </c>
      <c r="AI18">
        <v>15</v>
      </c>
      <c r="AJ18">
        <v>28.79</v>
      </c>
      <c r="AK18">
        <v>0</v>
      </c>
      <c r="AL18">
        <v>0</v>
      </c>
    </row>
    <row r="19" spans="1:38">
      <c r="A19" t="s">
        <v>61</v>
      </c>
      <c r="B19" s="34">
        <v>221.05</v>
      </c>
      <c r="C19" s="34">
        <v>64.959999999999994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115.99</v>
      </c>
      <c r="N19">
        <v>271.86</v>
      </c>
      <c r="O19">
        <v>53.16</v>
      </c>
      <c r="P19">
        <v>4.67</v>
      </c>
      <c r="Q19">
        <v>21.01</v>
      </c>
      <c r="R19" s="93">
        <v>0</v>
      </c>
      <c r="S19" s="93">
        <v>0</v>
      </c>
      <c r="T19" s="93">
        <v>0</v>
      </c>
      <c r="U19">
        <v>4.6100000000000003</v>
      </c>
      <c r="V19">
        <v>0</v>
      </c>
      <c r="W19">
        <v>4.83</v>
      </c>
      <c r="X19">
        <v>20</v>
      </c>
      <c r="Y19">
        <v>6.67</v>
      </c>
      <c r="Z19">
        <v>6.66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15</v>
      </c>
      <c r="AI19">
        <v>15</v>
      </c>
      <c r="AJ19">
        <v>28.79</v>
      </c>
      <c r="AK19">
        <v>0</v>
      </c>
      <c r="AL19">
        <v>0</v>
      </c>
    </row>
    <row r="20" spans="1:38">
      <c r="A20" t="s">
        <v>62</v>
      </c>
      <c r="B20" s="34">
        <v>221.05</v>
      </c>
      <c r="C20" s="34">
        <v>64.959999999999994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115.99</v>
      </c>
      <c r="N20">
        <v>271.86</v>
      </c>
      <c r="O20">
        <v>53.16</v>
      </c>
      <c r="P20">
        <v>4.67</v>
      </c>
      <c r="Q20">
        <v>21.7</v>
      </c>
      <c r="R20" s="93">
        <v>0</v>
      </c>
      <c r="S20" s="93">
        <v>0</v>
      </c>
      <c r="T20" s="93">
        <v>0</v>
      </c>
      <c r="U20">
        <v>4.6100000000000003</v>
      </c>
      <c r="V20">
        <v>0</v>
      </c>
      <c r="W20">
        <v>4.83</v>
      </c>
      <c r="X20">
        <v>20</v>
      </c>
      <c r="Y20">
        <v>6.67</v>
      </c>
      <c r="Z20">
        <v>6.66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15</v>
      </c>
      <c r="AI20">
        <v>15</v>
      </c>
      <c r="AJ20">
        <v>28.79</v>
      </c>
      <c r="AK20">
        <v>0</v>
      </c>
      <c r="AL20">
        <v>0</v>
      </c>
    </row>
    <row r="21" spans="1:38">
      <c r="A21" t="s">
        <v>63</v>
      </c>
      <c r="B21" s="34">
        <v>221.05</v>
      </c>
      <c r="C21" s="34">
        <v>64.959999999999994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115.99</v>
      </c>
      <c r="N21">
        <v>271.86</v>
      </c>
      <c r="O21">
        <v>53.16</v>
      </c>
      <c r="P21">
        <v>5.13</v>
      </c>
      <c r="Q21">
        <v>21.9</v>
      </c>
      <c r="R21" s="93">
        <v>0</v>
      </c>
      <c r="S21" s="93">
        <v>0</v>
      </c>
      <c r="T21" s="93">
        <v>0</v>
      </c>
      <c r="U21">
        <v>4.6100000000000003</v>
      </c>
      <c r="V21">
        <v>0</v>
      </c>
      <c r="W21">
        <v>4.83</v>
      </c>
      <c r="X21">
        <v>18</v>
      </c>
      <c r="Y21">
        <v>6</v>
      </c>
      <c r="Z21">
        <v>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12</v>
      </c>
      <c r="AI21">
        <v>12</v>
      </c>
      <c r="AJ21">
        <v>28.79</v>
      </c>
      <c r="AK21">
        <v>0</v>
      </c>
      <c r="AL21">
        <v>0</v>
      </c>
    </row>
    <row r="22" spans="1:38">
      <c r="A22" t="s">
        <v>64</v>
      </c>
      <c r="B22" s="34">
        <v>221.05</v>
      </c>
      <c r="C22" s="34">
        <v>64.959999999999994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115.99</v>
      </c>
      <c r="N22">
        <v>271.86</v>
      </c>
      <c r="O22">
        <v>53.16</v>
      </c>
      <c r="P22">
        <v>5.13</v>
      </c>
      <c r="Q22">
        <v>14.08</v>
      </c>
      <c r="R22" s="93">
        <v>0</v>
      </c>
      <c r="S22" s="93">
        <v>0</v>
      </c>
      <c r="T22" s="93">
        <v>0</v>
      </c>
      <c r="U22">
        <v>4.6100000000000003</v>
      </c>
      <c r="V22">
        <v>0</v>
      </c>
      <c r="W22">
        <v>4.83</v>
      </c>
      <c r="X22">
        <v>18</v>
      </c>
      <c r="Y22">
        <v>6</v>
      </c>
      <c r="Z22">
        <v>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12</v>
      </c>
      <c r="AI22">
        <v>12</v>
      </c>
      <c r="AJ22">
        <v>28.79</v>
      </c>
      <c r="AK22">
        <v>0</v>
      </c>
      <c r="AL22">
        <v>0</v>
      </c>
    </row>
    <row r="23" spans="1:38">
      <c r="A23" t="s">
        <v>65</v>
      </c>
      <c r="B23" s="34">
        <v>221.05</v>
      </c>
      <c r="C23" s="34">
        <v>64.959999999999994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115.99</v>
      </c>
      <c r="N23">
        <v>271.86</v>
      </c>
      <c r="O23">
        <v>53.16</v>
      </c>
      <c r="P23">
        <v>5.13</v>
      </c>
      <c r="Q23">
        <v>14</v>
      </c>
      <c r="R23" s="93">
        <v>0</v>
      </c>
      <c r="S23" s="93">
        <v>0</v>
      </c>
      <c r="T23" s="93">
        <v>0</v>
      </c>
      <c r="U23">
        <v>4.6100000000000003</v>
      </c>
      <c r="V23">
        <v>0</v>
      </c>
      <c r="W23">
        <v>4.83</v>
      </c>
      <c r="X23">
        <v>18</v>
      </c>
      <c r="Y23">
        <v>6</v>
      </c>
      <c r="Z23">
        <v>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12</v>
      </c>
      <c r="AI23">
        <v>12</v>
      </c>
      <c r="AJ23">
        <v>28.79</v>
      </c>
      <c r="AK23">
        <v>0</v>
      </c>
      <c r="AL23">
        <v>0</v>
      </c>
    </row>
    <row r="24" spans="1:38">
      <c r="A24" t="s">
        <v>66</v>
      </c>
      <c r="B24" s="34">
        <v>221.05</v>
      </c>
      <c r="C24" s="34">
        <v>64.959999999999994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115.99</v>
      </c>
      <c r="N24">
        <v>271.86</v>
      </c>
      <c r="O24">
        <v>101.25</v>
      </c>
      <c r="P24">
        <v>5.13</v>
      </c>
      <c r="Q24">
        <v>13.36</v>
      </c>
      <c r="R24" s="93">
        <v>0</v>
      </c>
      <c r="S24" s="93">
        <v>0</v>
      </c>
      <c r="T24" s="93">
        <v>0</v>
      </c>
      <c r="U24">
        <v>4.6100000000000003</v>
      </c>
      <c r="V24">
        <v>0</v>
      </c>
      <c r="W24">
        <v>4.83</v>
      </c>
      <c r="X24">
        <v>18</v>
      </c>
      <c r="Y24">
        <v>6</v>
      </c>
      <c r="Z24">
        <v>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12</v>
      </c>
      <c r="AI24">
        <v>12</v>
      </c>
      <c r="AJ24">
        <v>28.79</v>
      </c>
      <c r="AK24">
        <v>0</v>
      </c>
      <c r="AL24">
        <v>0</v>
      </c>
    </row>
    <row r="25" spans="1:38">
      <c r="A25" t="s">
        <v>67</v>
      </c>
      <c r="B25" s="34">
        <v>237.78</v>
      </c>
      <c r="C25" s="34">
        <v>74.12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115.99</v>
      </c>
      <c r="N25">
        <v>271.86</v>
      </c>
      <c r="O25">
        <v>101.25</v>
      </c>
      <c r="P25">
        <v>5.13</v>
      </c>
      <c r="Q25">
        <v>12.76</v>
      </c>
      <c r="R25" s="93">
        <v>0</v>
      </c>
      <c r="S25" s="93">
        <v>0</v>
      </c>
      <c r="T25" s="93">
        <v>0</v>
      </c>
      <c r="U25">
        <v>4.6100000000000003</v>
      </c>
      <c r="V25">
        <v>0</v>
      </c>
      <c r="W25">
        <v>4.83</v>
      </c>
      <c r="X25">
        <v>18</v>
      </c>
      <c r="Y25">
        <v>6</v>
      </c>
      <c r="Z25">
        <v>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12</v>
      </c>
      <c r="AI25">
        <v>12</v>
      </c>
      <c r="AJ25">
        <v>28.79</v>
      </c>
      <c r="AK25">
        <v>0</v>
      </c>
      <c r="AL25">
        <v>0</v>
      </c>
    </row>
    <row r="26" spans="1:38">
      <c r="A26" t="s">
        <v>68</v>
      </c>
      <c r="B26" s="34">
        <v>237.78</v>
      </c>
      <c r="C26" s="34">
        <v>74.12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115.99</v>
      </c>
      <c r="N26">
        <v>271.86</v>
      </c>
      <c r="O26">
        <v>101.25</v>
      </c>
      <c r="P26">
        <v>5.13</v>
      </c>
      <c r="Q26">
        <v>12.22</v>
      </c>
      <c r="R26" s="93">
        <v>0</v>
      </c>
      <c r="S26" s="93">
        <v>0</v>
      </c>
      <c r="T26" s="93">
        <v>0</v>
      </c>
      <c r="U26">
        <v>4.6100000000000003</v>
      </c>
      <c r="V26">
        <v>0</v>
      </c>
      <c r="W26">
        <v>4.83</v>
      </c>
      <c r="X26">
        <v>18</v>
      </c>
      <c r="Y26">
        <v>6</v>
      </c>
      <c r="Z26">
        <v>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12</v>
      </c>
      <c r="AI26">
        <v>12</v>
      </c>
      <c r="AJ26">
        <v>28.79</v>
      </c>
      <c r="AK26">
        <v>0</v>
      </c>
      <c r="AL26">
        <v>0</v>
      </c>
    </row>
    <row r="27" spans="1:38">
      <c r="A27" t="s">
        <v>69</v>
      </c>
      <c r="B27" s="34">
        <v>237.78</v>
      </c>
      <c r="C27" s="34">
        <v>74.12</v>
      </c>
      <c r="D27" s="93">
        <f t="shared" si="0"/>
        <v>6.66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115.99</v>
      </c>
      <c r="N27">
        <v>271.86</v>
      </c>
      <c r="O27">
        <v>101.25</v>
      </c>
      <c r="P27">
        <v>5.13</v>
      </c>
      <c r="Q27">
        <v>11.69</v>
      </c>
      <c r="R27" s="93">
        <v>0</v>
      </c>
      <c r="S27" s="93">
        <v>6.66</v>
      </c>
      <c r="T27" s="93">
        <v>0</v>
      </c>
      <c r="U27">
        <v>4.6100000000000003</v>
      </c>
      <c r="V27">
        <v>0.19488</v>
      </c>
      <c r="W27">
        <v>4.83</v>
      </c>
      <c r="X27">
        <v>18</v>
      </c>
      <c r="Y27">
        <v>6</v>
      </c>
      <c r="Z27">
        <v>6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</v>
      </c>
      <c r="AH27">
        <v>12</v>
      </c>
      <c r="AI27">
        <v>12</v>
      </c>
      <c r="AJ27">
        <v>28.79</v>
      </c>
      <c r="AK27">
        <v>0</v>
      </c>
      <c r="AL27">
        <v>0</v>
      </c>
    </row>
    <row r="28" spans="1:38">
      <c r="A28" t="s">
        <v>70</v>
      </c>
      <c r="B28" s="34">
        <v>237.78</v>
      </c>
      <c r="C28" s="34">
        <v>74.12</v>
      </c>
      <c r="D28" s="93">
        <f t="shared" si="0"/>
        <v>12.260000000000002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115.99</v>
      </c>
      <c r="N28">
        <v>271.86</v>
      </c>
      <c r="O28">
        <v>101.25</v>
      </c>
      <c r="P28">
        <v>5.13</v>
      </c>
      <c r="Q28">
        <v>9.49</v>
      </c>
      <c r="R28" s="93">
        <v>0</v>
      </c>
      <c r="S28" s="93">
        <v>10.220000000000001</v>
      </c>
      <c r="T28" s="93">
        <v>2.04</v>
      </c>
      <c r="U28">
        <v>4.6100000000000003</v>
      </c>
      <c r="V28">
        <v>3.809904</v>
      </c>
      <c r="W28">
        <v>4.83</v>
      </c>
      <c r="X28">
        <v>18</v>
      </c>
      <c r="Y28">
        <v>6</v>
      </c>
      <c r="Z28">
        <v>6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5.33</v>
      </c>
      <c r="AH28">
        <v>12</v>
      </c>
      <c r="AI28">
        <v>12</v>
      </c>
      <c r="AJ28">
        <v>28.79</v>
      </c>
      <c r="AK28">
        <v>0</v>
      </c>
      <c r="AL28">
        <v>0</v>
      </c>
    </row>
    <row r="29" spans="1:38">
      <c r="A29" t="s">
        <v>71</v>
      </c>
      <c r="B29" s="34">
        <v>237.78</v>
      </c>
      <c r="C29" s="34">
        <v>74.12</v>
      </c>
      <c r="D29" s="93">
        <f t="shared" si="0"/>
        <v>22.6</v>
      </c>
      <c r="E29" s="34"/>
      <c r="F29" s="34"/>
      <c r="G29" s="34"/>
      <c r="H29" s="34"/>
      <c r="I29" s="34"/>
      <c r="J29" s="37">
        <v>0.18</v>
      </c>
      <c r="K29" s="37">
        <v>0.18</v>
      </c>
      <c r="L29" s="37">
        <v>0.19</v>
      </c>
      <c r="M29">
        <v>115.99</v>
      </c>
      <c r="N29">
        <v>271.86</v>
      </c>
      <c r="O29">
        <v>101.25</v>
      </c>
      <c r="P29">
        <v>5.13</v>
      </c>
      <c r="Q29">
        <v>9.26</v>
      </c>
      <c r="R29" s="93">
        <v>1</v>
      </c>
      <c r="S29" s="93">
        <v>15.75</v>
      </c>
      <c r="T29" s="93">
        <v>5.85</v>
      </c>
      <c r="U29">
        <v>4.6100000000000003</v>
      </c>
      <c r="V29">
        <v>10.601471999999999</v>
      </c>
      <c r="W29">
        <v>4.83</v>
      </c>
      <c r="X29">
        <v>18</v>
      </c>
      <c r="Y29">
        <v>6</v>
      </c>
      <c r="Z29">
        <v>6</v>
      </c>
      <c r="AA29">
        <v>1.19</v>
      </c>
      <c r="AB29">
        <v>0.24</v>
      </c>
      <c r="AC29">
        <v>0.62</v>
      </c>
      <c r="AD29">
        <v>0.32</v>
      </c>
      <c r="AE29">
        <v>5</v>
      </c>
      <c r="AF29">
        <v>3</v>
      </c>
      <c r="AG29">
        <v>5.33</v>
      </c>
      <c r="AH29">
        <v>12</v>
      </c>
      <c r="AI29">
        <v>12</v>
      </c>
      <c r="AJ29">
        <v>29.8</v>
      </c>
      <c r="AK29">
        <v>1.48</v>
      </c>
      <c r="AL29">
        <v>0.64</v>
      </c>
    </row>
    <row r="30" spans="1:38">
      <c r="A30" t="s">
        <v>72</v>
      </c>
      <c r="B30" s="34">
        <v>237.78</v>
      </c>
      <c r="C30" s="34">
        <v>74.12</v>
      </c>
      <c r="D30" s="93">
        <f t="shared" si="0"/>
        <v>55.67</v>
      </c>
      <c r="E30" s="34"/>
      <c r="F30" s="34"/>
      <c r="G30" s="34"/>
      <c r="H30" s="34"/>
      <c r="I30" s="34"/>
      <c r="J30" s="37">
        <v>0.6</v>
      </c>
      <c r="K30" s="37">
        <v>0.6</v>
      </c>
      <c r="L30" s="37">
        <v>0.62</v>
      </c>
      <c r="M30">
        <v>115.99</v>
      </c>
      <c r="N30">
        <v>271.86</v>
      </c>
      <c r="O30">
        <v>101.25</v>
      </c>
      <c r="P30">
        <v>5.13</v>
      </c>
      <c r="Q30">
        <v>9.01</v>
      </c>
      <c r="R30" s="93">
        <v>15.3</v>
      </c>
      <c r="S30" s="93">
        <v>24.88</v>
      </c>
      <c r="T30" s="93">
        <v>15.49</v>
      </c>
      <c r="U30">
        <v>4.6100000000000003</v>
      </c>
      <c r="V30">
        <v>17.402784</v>
      </c>
      <c r="W30">
        <v>4.83</v>
      </c>
      <c r="X30">
        <v>18</v>
      </c>
      <c r="Y30">
        <v>6</v>
      </c>
      <c r="Z30">
        <v>6</v>
      </c>
      <c r="AA30">
        <v>5.93</v>
      </c>
      <c r="AB30">
        <v>1.19</v>
      </c>
      <c r="AC30">
        <v>1.88</v>
      </c>
      <c r="AD30">
        <v>1.08</v>
      </c>
      <c r="AE30">
        <v>9</v>
      </c>
      <c r="AF30">
        <v>4</v>
      </c>
      <c r="AG30">
        <v>5.33</v>
      </c>
      <c r="AH30">
        <v>12</v>
      </c>
      <c r="AI30">
        <v>12</v>
      </c>
      <c r="AJ30">
        <v>29.8</v>
      </c>
      <c r="AK30">
        <v>5.47</v>
      </c>
      <c r="AL30">
        <v>2.34</v>
      </c>
    </row>
    <row r="31" spans="1:38">
      <c r="A31" t="s">
        <v>73</v>
      </c>
      <c r="B31" s="34">
        <v>237.78</v>
      </c>
      <c r="C31" s="34">
        <v>74.12</v>
      </c>
      <c r="D31" s="93">
        <f t="shared" si="0"/>
        <v>84.449999999999989</v>
      </c>
      <c r="E31" s="34"/>
      <c r="F31" s="34"/>
      <c r="G31" s="34"/>
      <c r="H31" s="34"/>
      <c r="I31" s="34"/>
      <c r="J31" s="37">
        <v>1.23</v>
      </c>
      <c r="K31" s="37">
        <v>1.23</v>
      </c>
      <c r="L31" s="37">
        <v>1.26</v>
      </c>
      <c r="M31">
        <v>115.99</v>
      </c>
      <c r="N31">
        <v>271.86</v>
      </c>
      <c r="O31">
        <v>101.25</v>
      </c>
      <c r="P31">
        <v>5.0599999999999996</v>
      </c>
      <c r="Q31">
        <v>9.1300000000000008</v>
      </c>
      <c r="R31" s="93">
        <v>28.15</v>
      </c>
      <c r="S31" s="93">
        <v>28.15</v>
      </c>
      <c r="T31" s="93">
        <v>28.15</v>
      </c>
      <c r="U31">
        <v>4.6100000000000003</v>
      </c>
      <c r="V31">
        <v>24.418464</v>
      </c>
      <c r="W31">
        <v>4.83</v>
      </c>
      <c r="X31">
        <v>18</v>
      </c>
      <c r="Y31">
        <v>6</v>
      </c>
      <c r="Z31">
        <v>6</v>
      </c>
      <c r="AA31">
        <v>14.06</v>
      </c>
      <c r="AB31">
        <v>2.81</v>
      </c>
      <c r="AC31">
        <v>4.22</v>
      </c>
      <c r="AD31">
        <v>2.5499999999999998</v>
      </c>
      <c r="AE31">
        <v>11</v>
      </c>
      <c r="AF31">
        <v>6</v>
      </c>
      <c r="AG31">
        <v>5.33</v>
      </c>
      <c r="AH31">
        <v>12</v>
      </c>
      <c r="AI31">
        <v>12</v>
      </c>
      <c r="AJ31">
        <v>28.83</v>
      </c>
      <c r="AK31">
        <v>12.29</v>
      </c>
      <c r="AL31">
        <v>5.27</v>
      </c>
    </row>
    <row r="32" spans="1:38">
      <c r="A32" t="s">
        <v>74</v>
      </c>
      <c r="B32" s="34">
        <v>237.78</v>
      </c>
      <c r="C32" s="34">
        <v>74.12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2.0099999999999998</v>
      </c>
      <c r="K32" s="37">
        <v>2.0099999999999998</v>
      </c>
      <c r="L32" s="37">
        <v>2.0499999999999998</v>
      </c>
      <c r="M32">
        <v>115.99</v>
      </c>
      <c r="N32">
        <v>271.86</v>
      </c>
      <c r="O32">
        <v>101.25</v>
      </c>
      <c r="P32">
        <v>5.0599999999999996</v>
      </c>
      <c r="Q32">
        <v>9.1</v>
      </c>
      <c r="R32" s="93">
        <v>28.65</v>
      </c>
      <c r="S32" s="93">
        <v>28.65</v>
      </c>
      <c r="T32" s="93">
        <v>28.65</v>
      </c>
      <c r="U32">
        <v>4.6100000000000003</v>
      </c>
      <c r="V32">
        <v>32.262383999999997</v>
      </c>
      <c r="W32">
        <v>4.83</v>
      </c>
      <c r="X32">
        <v>18</v>
      </c>
      <c r="Y32">
        <v>6</v>
      </c>
      <c r="Z32">
        <v>6</v>
      </c>
      <c r="AA32">
        <v>20.27</v>
      </c>
      <c r="AB32">
        <v>4.05</v>
      </c>
      <c r="AC32">
        <v>8.5500000000000007</v>
      </c>
      <c r="AD32">
        <v>4.6900000000000004</v>
      </c>
      <c r="AE32">
        <v>16</v>
      </c>
      <c r="AF32">
        <v>8</v>
      </c>
      <c r="AG32">
        <v>5.33</v>
      </c>
      <c r="AH32">
        <v>12</v>
      </c>
      <c r="AI32">
        <v>12</v>
      </c>
      <c r="AJ32">
        <v>28.83</v>
      </c>
      <c r="AK32">
        <v>21.33</v>
      </c>
      <c r="AL32">
        <v>9.14</v>
      </c>
    </row>
    <row r="33" spans="1:38">
      <c r="A33" t="s">
        <v>75</v>
      </c>
      <c r="B33" s="34">
        <v>237.78</v>
      </c>
      <c r="C33" s="34">
        <v>74.12</v>
      </c>
      <c r="D33" s="93">
        <f t="shared" si="0"/>
        <v>90.5</v>
      </c>
      <c r="E33" s="34"/>
      <c r="F33" s="34"/>
      <c r="G33" s="34"/>
      <c r="H33" s="34"/>
      <c r="I33" s="34"/>
      <c r="J33" s="37">
        <v>2.97</v>
      </c>
      <c r="K33" s="37">
        <v>2.97</v>
      </c>
      <c r="L33" s="37">
        <v>3.05</v>
      </c>
      <c r="M33">
        <v>115.99</v>
      </c>
      <c r="N33">
        <v>271.86</v>
      </c>
      <c r="O33">
        <v>101.25</v>
      </c>
      <c r="P33">
        <v>5.0599999999999996</v>
      </c>
      <c r="Q33">
        <v>9.07</v>
      </c>
      <c r="R33" s="93">
        <v>30.17</v>
      </c>
      <c r="S33" s="93">
        <v>30.16</v>
      </c>
      <c r="T33" s="93">
        <v>30.17</v>
      </c>
      <c r="U33">
        <v>4.6100000000000003</v>
      </c>
      <c r="V33">
        <v>40.476576000000001</v>
      </c>
      <c r="W33">
        <v>4.83</v>
      </c>
      <c r="X33">
        <v>18</v>
      </c>
      <c r="Y33">
        <v>6</v>
      </c>
      <c r="Z33">
        <v>6</v>
      </c>
      <c r="AA33">
        <v>43.79</v>
      </c>
      <c r="AB33">
        <v>8.76</v>
      </c>
      <c r="AC33">
        <v>15.12</v>
      </c>
      <c r="AD33">
        <v>7.47</v>
      </c>
      <c r="AE33">
        <v>20</v>
      </c>
      <c r="AF33">
        <v>10</v>
      </c>
      <c r="AG33">
        <v>5.33</v>
      </c>
      <c r="AH33">
        <v>12</v>
      </c>
      <c r="AI33">
        <v>12</v>
      </c>
      <c r="AJ33">
        <v>28.83</v>
      </c>
      <c r="AK33">
        <v>42</v>
      </c>
      <c r="AL33">
        <v>18</v>
      </c>
    </row>
    <row r="34" spans="1:38">
      <c r="A34" t="s">
        <v>76</v>
      </c>
      <c r="B34" s="34">
        <v>237.78</v>
      </c>
      <c r="C34" s="34">
        <v>74.12</v>
      </c>
      <c r="D34" s="93">
        <f t="shared" si="0"/>
        <v>92</v>
      </c>
      <c r="E34" s="34"/>
      <c r="F34" s="34"/>
      <c r="G34" s="34"/>
      <c r="H34" s="34"/>
      <c r="I34" s="34"/>
      <c r="J34" s="37">
        <v>4.03</v>
      </c>
      <c r="K34" s="37">
        <v>4.03</v>
      </c>
      <c r="L34" s="37">
        <v>4.1399999999999997</v>
      </c>
      <c r="M34">
        <v>115.99</v>
      </c>
      <c r="N34">
        <v>271.86</v>
      </c>
      <c r="O34">
        <v>101.25</v>
      </c>
      <c r="P34">
        <v>5.0599999999999996</v>
      </c>
      <c r="Q34">
        <v>8.07</v>
      </c>
      <c r="R34" s="93">
        <v>30.67</v>
      </c>
      <c r="S34" s="93">
        <v>30.66</v>
      </c>
      <c r="T34" s="93">
        <v>30.67</v>
      </c>
      <c r="U34">
        <v>4.6100000000000003</v>
      </c>
      <c r="V34">
        <v>49.109760000000001</v>
      </c>
      <c r="W34">
        <v>4.83</v>
      </c>
      <c r="X34">
        <v>18</v>
      </c>
      <c r="Y34">
        <v>6</v>
      </c>
      <c r="Z34">
        <v>6</v>
      </c>
      <c r="AA34">
        <v>64.91</v>
      </c>
      <c r="AB34">
        <v>12.98</v>
      </c>
      <c r="AC34">
        <v>21.36</v>
      </c>
      <c r="AD34">
        <v>13.5</v>
      </c>
      <c r="AE34">
        <v>23</v>
      </c>
      <c r="AF34">
        <v>11</v>
      </c>
      <c r="AG34">
        <v>6.67</v>
      </c>
      <c r="AH34">
        <v>12</v>
      </c>
      <c r="AI34">
        <v>12</v>
      </c>
      <c r="AJ34">
        <v>28.83</v>
      </c>
      <c r="AK34">
        <v>56</v>
      </c>
      <c r="AL34">
        <v>24</v>
      </c>
    </row>
    <row r="35" spans="1:38">
      <c r="A35" t="s">
        <v>77</v>
      </c>
      <c r="B35" s="34">
        <v>237.78</v>
      </c>
      <c r="C35" s="34">
        <v>64.959999999999994</v>
      </c>
      <c r="D35" s="93">
        <f t="shared" si="0"/>
        <v>95.5</v>
      </c>
      <c r="E35" s="34"/>
      <c r="F35" s="34"/>
      <c r="G35" s="34"/>
      <c r="H35" s="34"/>
      <c r="I35" s="34"/>
      <c r="J35" s="37">
        <v>5.18</v>
      </c>
      <c r="K35" s="37">
        <v>5.18</v>
      </c>
      <c r="L35" s="37">
        <v>5.31</v>
      </c>
      <c r="M35">
        <v>94.77</v>
      </c>
      <c r="N35">
        <v>271.86</v>
      </c>
      <c r="O35">
        <v>101.25</v>
      </c>
      <c r="P35">
        <v>5.0599999999999996</v>
      </c>
      <c r="Q35">
        <v>5.93</v>
      </c>
      <c r="R35" s="93">
        <v>31.83</v>
      </c>
      <c r="S35" s="93">
        <v>31.84</v>
      </c>
      <c r="T35" s="93">
        <v>31.83</v>
      </c>
      <c r="U35">
        <v>4.7699999999999996</v>
      </c>
      <c r="V35">
        <v>58.045008000000003</v>
      </c>
      <c r="W35">
        <v>4.74</v>
      </c>
      <c r="X35">
        <v>18</v>
      </c>
      <c r="Y35">
        <v>6</v>
      </c>
      <c r="Z35">
        <v>6</v>
      </c>
      <c r="AA35">
        <v>86.86</v>
      </c>
      <c r="AB35">
        <v>17.37</v>
      </c>
      <c r="AC35">
        <v>28.41</v>
      </c>
      <c r="AD35">
        <v>15</v>
      </c>
      <c r="AE35">
        <v>29</v>
      </c>
      <c r="AF35">
        <v>14</v>
      </c>
      <c r="AG35">
        <v>6.67</v>
      </c>
      <c r="AH35">
        <v>12</v>
      </c>
      <c r="AI35">
        <v>12</v>
      </c>
      <c r="AJ35">
        <v>28.83</v>
      </c>
      <c r="AK35">
        <v>67</v>
      </c>
      <c r="AL35">
        <v>28</v>
      </c>
    </row>
    <row r="36" spans="1:38">
      <c r="A36" t="s">
        <v>78</v>
      </c>
      <c r="B36" s="34">
        <v>221.05</v>
      </c>
      <c r="C36" s="34">
        <v>64.959999999999994</v>
      </c>
      <c r="D36" s="93">
        <f t="shared" si="0"/>
        <v>96.5</v>
      </c>
      <c r="E36" s="34"/>
      <c r="F36" s="34"/>
      <c r="G36" s="34"/>
      <c r="H36" s="34"/>
      <c r="I36" s="34"/>
      <c r="J36" s="37">
        <v>6.34</v>
      </c>
      <c r="K36" s="37">
        <v>6.34</v>
      </c>
      <c r="L36" s="37">
        <v>6.49</v>
      </c>
      <c r="M36">
        <v>70.5</v>
      </c>
      <c r="N36">
        <v>271.86</v>
      </c>
      <c r="O36">
        <v>101.25</v>
      </c>
      <c r="P36">
        <v>5.0599999999999996</v>
      </c>
      <c r="Q36">
        <v>5.87</v>
      </c>
      <c r="R36" s="93">
        <v>32.17</v>
      </c>
      <c r="S36" s="93">
        <v>32.159999999999997</v>
      </c>
      <c r="T36" s="93">
        <v>32.17</v>
      </c>
      <c r="U36">
        <v>4.7699999999999996</v>
      </c>
      <c r="V36">
        <v>66.726911999999999</v>
      </c>
      <c r="W36">
        <v>4.74</v>
      </c>
      <c r="X36">
        <v>18</v>
      </c>
      <c r="Y36">
        <v>6</v>
      </c>
      <c r="Z36">
        <v>6</v>
      </c>
      <c r="AA36">
        <v>108.71</v>
      </c>
      <c r="AB36">
        <v>21.74</v>
      </c>
      <c r="AC36">
        <v>35.83</v>
      </c>
      <c r="AD36">
        <v>19</v>
      </c>
      <c r="AE36">
        <v>34</v>
      </c>
      <c r="AF36">
        <v>17</v>
      </c>
      <c r="AG36">
        <v>6.67</v>
      </c>
      <c r="AH36">
        <v>12</v>
      </c>
      <c r="AI36">
        <v>12</v>
      </c>
      <c r="AJ36">
        <v>28.83</v>
      </c>
      <c r="AK36">
        <v>81</v>
      </c>
      <c r="AL36">
        <v>34</v>
      </c>
    </row>
    <row r="37" spans="1:38">
      <c r="A37" t="s">
        <v>79</v>
      </c>
      <c r="B37" s="34">
        <v>175.07</v>
      </c>
      <c r="C37" s="34">
        <v>49.95</v>
      </c>
      <c r="D37" s="93">
        <f t="shared" si="0"/>
        <v>96.5</v>
      </c>
      <c r="E37" s="34"/>
      <c r="F37" s="34"/>
      <c r="G37" s="34"/>
      <c r="H37" s="34"/>
      <c r="I37" s="34"/>
      <c r="J37" s="37">
        <v>7.48</v>
      </c>
      <c r="K37" s="37">
        <v>7.48</v>
      </c>
      <c r="L37" s="37">
        <v>7.66</v>
      </c>
      <c r="M37">
        <v>70.5</v>
      </c>
      <c r="N37">
        <v>271.86</v>
      </c>
      <c r="O37">
        <v>53.16</v>
      </c>
      <c r="P37">
        <v>5.0599999999999996</v>
      </c>
      <c r="Q37">
        <v>5.87</v>
      </c>
      <c r="R37" s="93">
        <v>32.17</v>
      </c>
      <c r="S37" s="93">
        <v>32.159999999999997</v>
      </c>
      <c r="T37" s="93">
        <v>32.17</v>
      </c>
      <c r="U37">
        <v>4.7699999999999996</v>
      </c>
      <c r="V37">
        <v>75.155472000000003</v>
      </c>
      <c r="W37">
        <v>4.74</v>
      </c>
      <c r="X37">
        <v>18</v>
      </c>
      <c r="Y37">
        <v>6</v>
      </c>
      <c r="Z37">
        <v>6</v>
      </c>
      <c r="AA37">
        <v>129.85</v>
      </c>
      <c r="AB37">
        <v>25.97</v>
      </c>
      <c r="AC37">
        <v>43.22</v>
      </c>
      <c r="AD37">
        <v>23</v>
      </c>
      <c r="AE37">
        <v>41</v>
      </c>
      <c r="AF37">
        <v>21</v>
      </c>
      <c r="AG37">
        <v>6.67</v>
      </c>
      <c r="AH37">
        <v>12</v>
      </c>
      <c r="AI37">
        <v>12</v>
      </c>
      <c r="AJ37">
        <v>28.79</v>
      </c>
      <c r="AK37">
        <v>95</v>
      </c>
      <c r="AL37">
        <v>40</v>
      </c>
    </row>
    <row r="38" spans="1:38">
      <c r="A38" t="s">
        <v>80</v>
      </c>
      <c r="B38" s="34">
        <v>175.07</v>
      </c>
      <c r="C38" s="34">
        <v>49.95</v>
      </c>
      <c r="D38" s="93">
        <f t="shared" si="0"/>
        <v>96.5</v>
      </c>
      <c r="E38" s="34"/>
      <c r="F38" s="34"/>
      <c r="G38" s="34"/>
      <c r="H38" s="34"/>
      <c r="I38" s="34"/>
      <c r="J38" s="37">
        <v>8.6</v>
      </c>
      <c r="K38" s="37">
        <v>8.6</v>
      </c>
      <c r="L38" s="37">
        <v>8.81</v>
      </c>
      <c r="M38">
        <v>70.5</v>
      </c>
      <c r="N38">
        <v>271.86</v>
      </c>
      <c r="O38">
        <v>53.16</v>
      </c>
      <c r="P38">
        <v>5.0599999999999996</v>
      </c>
      <c r="Q38">
        <v>5.87</v>
      </c>
      <c r="R38" s="93">
        <v>32.17</v>
      </c>
      <c r="S38" s="93">
        <v>32.159999999999997</v>
      </c>
      <c r="T38" s="93">
        <v>32.17</v>
      </c>
      <c r="U38">
        <v>4.7699999999999996</v>
      </c>
      <c r="V38">
        <v>83.242992000000001</v>
      </c>
      <c r="W38">
        <v>4.74</v>
      </c>
      <c r="X38">
        <v>18</v>
      </c>
      <c r="Y38">
        <v>6</v>
      </c>
      <c r="Z38">
        <v>6</v>
      </c>
      <c r="AA38">
        <v>150.47999999999999</v>
      </c>
      <c r="AB38">
        <v>30.1</v>
      </c>
      <c r="AC38">
        <v>50.42</v>
      </c>
      <c r="AD38">
        <v>26</v>
      </c>
      <c r="AE38">
        <v>50</v>
      </c>
      <c r="AF38">
        <v>25</v>
      </c>
      <c r="AG38">
        <v>6.67</v>
      </c>
      <c r="AH38">
        <v>12</v>
      </c>
      <c r="AI38">
        <v>12</v>
      </c>
      <c r="AJ38">
        <v>28.79</v>
      </c>
      <c r="AK38">
        <v>109</v>
      </c>
      <c r="AL38">
        <v>46</v>
      </c>
    </row>
    <row r="39" spans="1:38">
      <c r="A39" t="s">
        <v>81</v>
      </c>
      <c r="B39" s="34">
        <v>175.07</v>
      </c>
      <c r="C39" s="34">
        <v>49.95</v>
      </c>
      <c r="D39" s="93">
        <f t="shared" si="0"/>
        <v>97</v>
      </c>
      <c r="E39" s="34"/>
      <c r="F39" s="34"/>
      <c r="G39" s="34"/>
      <c r="H39" s="34"/>
      <c r="I39" s="34"/>
      <c r="J39" s="37">
        <v>9.64</v>
      </c>
      <c r="K39" s="37">
        <v>9.64</v>
      </c>
      <c r="L39" s="37">
        <v>9.8699999999999992</v>
      </c>
      <c r="M39">
        <v>94.77</v>
      </c>
      <c r="N39">
        <v>271.86</v>
      </c>
      <c r="O39">
        <v>53.16</v>
      </c>
      <c r="P39">
        <v>5.0599999999999996</v>
      </c>
      <c r="Q39">
        <v>5.87</v>
      </c>
      <c r="R39" s="93">
        <v>32.33</v>
      </c>
      <c r="S39" s="93">
        <v>32.340000000000003</v>
      </c>
      <c r="T39" s="93">
        <v>32.33</v>
      </c>
      <c r="U39">
        <v>4.7699999999999996</v>
      </c>
      <c r="V39">
        <v>89.391456000000005</v>
      </c>
      <c r="W39">
        <v>4.74</v>
      </c>
      <c r="X39">
        <v>18</v>
      </c>
      <c r="Y39">
        <v>6</v>
      </c>
      <c r="Z39">
        <v>6</v>
      </c>
      <c r="AA39">
        <v>167.13</v>
      </c>
      <c r="AB39">
        <v>33.43</v>
      </c>
      <c r="AC39">
        <v>57.2</v>
      </c>
      <c r="AD39">
        <v>32</v>
      </c>
      <c r="AE39">
        <v>57</v>
      </c>
      <c r="AF39">
        <v>29</v>
      </c>
      <c r="AG39">
        <v>6.67</v>
      </c>
      <c r="AH39">
        <v>12</v>
      </c>
      <c r="AI39">
        <v>12</v>
      </c>
      <c r="AJ39">
        <v>29.71</v>
      </c>
      <c r="AK39">
        <v>123</v>
      </c>
      <c r="AL39">
        <v>52</v>
      </c>
    </row>
    <row r="40" spans="1:38">
      <c r="A40" t="s">
        <v>82</v>
      </c>
      <c r="B40" s="34">
        <v>204.67</v>
      </c>
      <c r="C40" s="34">
        <v>64.959999999999994</v>
      </c>
      <c r="D40" s="93">
        <f t="shared" si="0"/>
        <v>97</v>
      </c>
      <c r="E40" s="34"/>
      <c r="F40" s="34"/>
      <c r="G40" s="34"/>
      <c r="H40" s="34"/>
      <c r="I40" s="34"/>
      <c r="J40" s="37">
        <v>10.62</v>
      </c>
      <c r="K40" s="37">
        <v>10.62</v>
      </c>
      <c r="L40" s="37">
        <v>10.89</v>
      </c>
      <c r="M40">
        <v>115.99</v>
      </c>
      <c r="N40">
        <v>271.86</v>
      </c>
      <c r="O40">
        <v>53.16</v>
      </c>
      <c r="P40">
        <v>5.0599999999999996</v>
      </c>
      <c r="Q40">
        <v>5.87</v>
      </c>
      <c r="R40" s="93">
        <v>32.33</v>
      </c>
      <c r="S40" s="93">
        <v>32.340000000000003</v>
      </c>
      <c r="T40" s="93">
        <v>32.33</v>
      </c>
      <c r="U40">
        <v>4.7699999999999996</v>
      </c>
      <c r="V40">
        <v>97.254863999999998</v>
      </c>
      <c r="W40">
        <v>4.74</v>
      </c>
      <c r="X40">
        <v>18</v>
      </c>
      <c r="Y40">
        <v>6</v>
      </c>
      <c r="Z40">
        <v>6</v>
      </c>
      <c r="AA40">
        <v>186.03</v>
      </c>
      <c r="AB40">
        <v>37.200000000000003</v>
      </c>
      <c r="AC40">
        <v>63.69</v>
      </c>
      <c r="AD40">
        <v>34</v>
      </c>
      <c r="AE40">
        <v>63</v>
      </c>
      <c r="AF40">
        <v>31</v>
      </c>
      <c r="AG40">
        <v>6.67</v>
      </c>
      <c r="AH40">
        <v>12</v>
      </c>
      <c r="AI40">
        <v>12</v>
      </c>
      <c r="AJ40">
        <v>29.71</v>
      </c>
      <c r="AK40">
        <v>137</v>
      </c>
      <c r="AL40">
        <v>58</v>
      </c>
    </row>
    <row r="41" spans="1:38">
      <c r="A41" t="s">
        <v>83</v>
      </c>
      <c r="B41" s="34">
        <v>204.67</v>
      </c>
      <c r="C41" s="34">
        <v>64.959999999999994</v>
      </c>
      <c r="D41" s="93">
        <f t="shared" si="0"/>
        <v>97</v>
      </c>
      <c r="E41" s="34"/>
      <c r="F41" s="34"/>
      <c r="G41" s="34"/>
      <c r="H41" s="34"/>
      <c r="I41" s="34"/>
      <c r="J41" s="37">
        <v>11.51</v>
      </c>
      <c r="K41" s="37">
        <v>11.51</v>
      </c>
      <c r="L41" s="37">
        <v>11.79</v>
      </c>
      <c r="M41">
        <v>115.99</v>
      </c>
      <c r="N41">
        <v>271.86</v>
      </c>
      <c r="O41">
        <v>53.16</v>
      </c>
      <c r="P41">
        <v>5.0599999999999996</v>
      </c>
      <c r="Q41">
        <v>5.87</v>
      </c>
      <c r="R41" s="93">
        <v>32.33</v>
      </c>
      <c r="S41" s="93">
        <v>32.340000000000003</v>
      </c>
      <c r="T41" s="93">
        <v>32.33</v>
      </c>
      <c r="U41">
        <v>4.7699999999999996</v>
      </c>
      <c r="V41">
        <v>104.631072</v>
      </c>
      <c r="W41">
        <v>4.74</v>
      </c>
      <c r="X41">
        <v>18</v>
      </c>
      <c r="Y41">
        <v>6</v>
      </c>
      <c r="Z41">
        <v>6</v>
      </c>
      <c r="AA41">
        <v>194.46</v>
      </c>
      <c r="AB41">
        <v>38.89</v>
      </c>
      <c r="AC41">
        <v>69.83</v>
      </c>
      <c r="AD41">
        <v>36</v>
      </c>
      <c r="AE41">
        <v>70</v>
      </c>
      <c r="AF41">
        <v>35</v>
      </c>
      <c r="AG41">
        <v>6.67</v>
      </c>
      <c r="AH41">
        <v>11.67</v>
      </c>
      <c r="AI41">
        <v>11.67</v>
      </c>
      <c r="AJ41">
        <v>29.71</v>
      </c>
      <c r="AK41">
        <v>147</v>
      </c>
      <c r="AL41">
        <v>63</v>
      </c>
    </row>
    <row r="42" spans="1:38">
      <c r="A42" t="s">
        <v>84</v>
      </c>
      <c r="B42" s="34">
        <v>204.67</v>
      </c>
      <c r="C42" s="34">
        <v>64.959999999999994</v>
      </c>
      <c r="D42" s="93">
        <f t="shared" si="0"/>
        <v>97</v>
      </c>
      <c r="E42" s="34"/>
      <c r="F42" s="34"/>
      <c r="G42" s="34"/>
      <c r="H42" s="34"/>
      <c r="I42" s="34"/>
      <c r="J42" s="37">
        <v>12.29</v>
      </c>
      <c r="K42" s="37">
        <v>12.29</v>
      </c>
      <c r="L42" s="37">
        <v>12.61</v>
      </c>
      <c r="M42">
        <v>115.99</v>
      </c>
      <c r="N42">
        <v>271.86</v>
      </c>
      <c r="O42">
        <v>72.5</v>
      </c>
      <c r="P42">
        <v>5.0599999999999996</v>
      </c>
      <c r="Q42">
        <v>5.87</v>
      </c>
      <c r="R42" s="93">
        <v>32.33</v>
      </c>
      <c r="S42" s="93">
        <v>32.340000000000003</v>
      </c>
      <c r="T42" s="93">
        <v>32.33</v>
      </c>
      <c r="U42">
        <v>4.7699999999999996</v>
      </c>
      <c r="V42">
        <v>111.110832</v>
      </c>
      <c r="W42">
        <v>4.74</v>
      </c>
      <c r="X42">
        <v>18</v>
      </c>
      <c r="Y42">
        <v>6</v>
      </c>
      <c r="Z42">
        <v>6</v>
      </c>
      <c r="AA42">
        <v>210.56</v>
      </c>
      <c r="AB42">
        <v>42.11</v>
      </c>
      <c r="AC42">
        <v>75.23</v>
      </c>
      <c r="AD42">
        <v>38</v>
      </c>
      <c r="AE42">
        <v>73</v>
      </c>
      <c r="AF42">
        <v>37</v>
      </c>
      <c r="AG42">
        <v>6.67</v>
      </c>
      <c r="AH42">
        <v>11.67</v>
      </c>
      <c r="AI42">
        <v>11.67</v>
      </c>
      <c r="AJ42">
        <v>29.66</v>
      </c>
      <c r="AK42">
        <v>158</v>
      </c>
      <c r="AL42">
        <v>67</v>
      </c>
    </row>
    <row r="43" spans="1:38">
      <c r="A43" t="s">
        <v>85</v>
      </c>
      <c r="B43" s="34">
        <v>204.67</v>
      </c>
      <c r="C43" s="34">
        <v>64.959999999999994</v>
      </c>
      <c r="D43" s="93">
        <f t="shared" si="0"/>
        <v>97</v>
      </c>
      <c r="E43" s="34"/>
      <c r="F43" s="34"/>
      <c r="G43" s="34"/>
      <c r="H43" s="34"/>
      <c r="I43" s="34"/>
      <c r="J43" s="37">
        <v>12.97</v>
      </c>
      <c r="K43" s="37">
        <v>12.97</v>
      </c>
      <c r="L43" s="37">
        <v>13.29</v>
      </c>
      <c r="M43">
        <v>115.99</v>
      </c>
      <c r="N43">
        <v>271.86</v>
      </c>
      <c r="O43">
        <v>53.16</v>
      </c>
      <c r="P43">
        <v>5.36</v>
      </c>
      <c r="Q43">
        <v>5.87</v>
      </c>
      <c r="R43" s="93">
        <v>32.33</v>
      </c>
      <c r="S43" s="93">
        <v>32.340000000000003</v>
      </c>
      <c r="T43" s="93">
        <v>32.33</v>
      </c>
      <c r="U43">
        <v>4.6900000000000004</v>
      </c>
      <c r="V43">
        <v>116.63567999999999</v>
      </c>
      <c r="W43">
        <v>4.74</v>
      </c>
      <c r="X43">
        <v>18</v>
      </c>
      <c r="Y43">
        <v>6</v>
      </c>
      <c r="Z43">
        <v>6</v>
      </c>
      <c r="AA43">
        <v>221.46</v>
      </c>
      <c r="AB43">
        <v>44.29</v>
      </c>
      <c r="AC43">
        <v>80.23</v>
      </c>
      <c r="AD43">
        <v>40</v>
      </c>
      <c r="AE43">
        <v>78</v>
      </c>
      <c r="AF43">
        <v>39</v>
      </c>
      <c r="AG43">
        <v>6.67</v>
      </c>
      <c r="AH43">
        <v>11.67</v>
      </c>
      <c r="AI43">
        <v>11.67</v>
      </c>
      <c r="AJ43">
        <v>29.66</v>
      </c>
      <c r="AK43">
        <v>168</v>
      </c>
      <c r="AL43">
        <v>72</v>
      </c>
    </row>
    <row r="44" spans="1:38">
      <c r="A44" t="s">
        <v>86</v>
      </c>
      <c r="B44" s="34">
        <v>204.67</v>
      </c>
      <c r="C44" s="34">
        <v>64.959999999999994</v>
      </c>
      <c r="D44" s="93">
        <f t="shared" si="0"/>
        <v>97</v>
      </c>
      <c r="E44" s="34"/>
      <c r="F44" s="34"/>
      <c r="G44" s="34"/>
      <c r="H44" s="34"/>
      <c r="I44" s="34"/>
      <c r="J44" s="37">
        <v>13.5</v>
      </c>
      <c r="K44" s="37">
        <v>13.5</v>
      </c>
      <c r="L44" s="37">
        <v>13.84</v>
      </c>
      <c r="M44">
        <v>115.99</v>
      </c>
      <c r="N44">
        <v>271.86</v>
      </c>
      <c r="O44">
        <v>53.16</v>
      </c>
      <c r="P44">
        <v>5.36</v>
      </c>
      <c r="Q44">
        <v>5.87</v>
      </c>
      <c r="R44" s="93">
        <v>32.33</v>
      </c>
      <c r="S44" s="93">
        <v>32.340000000000003</v>
      </c>
      <c r="T44" s="93">
        <v>32.33</v>
      </c>
      <c r="U44">
        <v>4.6900000000000004</v>
      </c>
      <c r="V44">
        <v>120.357888</v>
      </c>
      <c r="W44">
        <v>4.74</v>
      </c>
      <c r="X44">
        <v>18</v>
      </c>
      <c r="Y44">
        <v>6</v>
      </c>
      <c r="Z44">
        <v>6</v>
      </c>
      <c r="AA44">
        <v>229.17</v>
      </c>
      <c r="AB44">
        <v>45.83</v>
      </c>
      <c r="AC44">
        <v>84.59</v>
      </c>
      <c r="AD44">
        <v>41</v>
      </c>
      <c r="AE44">
        <v>81</v>
      </c>
      <c r="AF44">
        <v>40</v>
      </c>
      <c r="AG44">
        <v>6.67</v>
      </c>
      <c r="AH44">
        <v>11.67</v>
      </c>
      <c r="AI44">
        <v>11.67</v>
      </c>
      <c r="AJ44">
        <v>29.66</v>
      </c>
      <c r="AK44">
        <v>175</v>
      </c>
      <c r="AL44">
        <v>75</v>
      </c>
    </row>
    <row r="45" spans="1:38">
      <c r="A45" t="s">
        <v>87</v>
      </c>
      <c r="B45" s="34">
        <v>204.67</v>
      </c>
      <c r="C45" s="34">
        <v>64.959999999999994</v>
      </c>
      <c r="D45" s="93">
        <f t="shared" si="0"/>
        <v>97</v>
      </c>
      <c r="E45" s="34"/>
      <c r="F45" s="34"/>
      <c r="G45" s="34"/>
      <c r="H45" s="34"/>
      <c r="I45" s="34"/>
      <c r="J45" s="37">
        <v>13.97</v>
      </c>
      <c r="K45" s="37">
        <v>13.97</v>
      </c>
      <c r="L45" s="37">
        <v>14.32</v>
      </c>
      <c r="M45">
        <v>115.99</v>
      </c>
      <c r="N45">
        <v>271.86</v>
      </c>
      <c r="O45">
        <v>53.16</v>
      </c>
      <c r="P45">
        <v>5.36</v>
      </c>
      <c r="Q45">
        <v>5.87</v>
      </c>
      <c r="R45" s="93">
        <v>32.33</v>
      </c>
      <c r="S45" s="93">
        <v>32.340000000000003</v>
      </c>
      <c r="T45" s="93">
        <v>32.33</v>
      </c>
      <c r="U45">
        <v>4.6900000000000004</v>
      </c>
      <c r="V45">
        <v>130.93987200000001</v>
      </c>
      <c r="W45">
        <v>4.74</v>
      </c>
      <c r="X45">
        <v>18</v>
      </c>
      <c r="Y45">
        <v>6</v>
      </c>
      <c r="Z45">
        <v>6</v>
      </c>
      <c r="AA45">
        <v>229.17</v>
      </c>
      <c r="AB45">
        <v>45.83</v>
      </c>
      <c r="AC45">
        <v>86.49</v>
      </c>
      <c r="AD45">
        <v>42</v>
      </c>
      <c r="AE45">
        <v>80</v>
      </c>
      <c r="AF45">
        <v>40</v>
      </c>
      <c r="AG45">
        <v>6.67</v>
      </c>
      <c r="AH45">
        <v>11.67</v>
      </c>
      <c r="AI45">
        <v>11.67</v>
      </c>
      <c r="AJ45">
        <v>29.66</v>
      </c>
      <c r="AK45">
        <v>182</v>
      </c>
      <c r="AL45">
        <v>78</v>
      </c>
    </row>
    <row r="46" spans="1:38">
      <c r="A46" t="s">
        <v>88</v>
      </c>
      <c r="B46" s="34">
        <v>204.67</v>
      </c>
      <c r="C46" s="34">
        <v>64.959999999999994</v>
      </c>
      <c r="D46" s="93">
        <f t="shared" si="0"/>
        <v>98</v>
      </c>
      <c r="E46" s="34"/>
      <c r="F46" s="34"/>
      <c r="G46" s="34"/>
      <c r="H46" s="34"/>
      <c r="I46" s="34"/>
      <c r="J46" s="37">
        <v>14.35</v>
      </c>
      <c r="K46" s="37">
        <v>14.35</v>
      </c>
      <c r="L46" s="37">
        <v>14.72</v>
      </c>
      <c r="M46">
        <v>115.99</v>
      </c>
      <c r="N46">
        <v>271.86</v>
      </c>
      <c r="O46">
        <v>53.16</v>
      </c>
      <c r="P46">
        <v>5.36</v>
      </c>
      <c r="Q46">
        <v>5.87</v>
      </c>
      <c r="R46" s="93">
        <v>32.67</v>
      </c>
      <c r="S46" s="93">
        <v>32.659999999999997</v>
      </c>
      <c r="T46" s="93">
        <v>32.67</v>
      </c>
      <c r="U46">
        <v>4.6900000000000004</v>
      </c>
      <c r="V46">
        <v>132.56711999999999</v>
      </c>
      <c r="W46">
        <v>4.74</v>
      </c>
      <c r="X46">
        <v>18</v>
      </c>
      <c r="Y46">
        <v>6</v>
      </c>
      <c r="Z46">
        <v>6</v>
      </c>
      <c r="AA46">
        <v>229.17</v>
      </c>
      <c r="AB46">
        <v>45.83</v>
      </c>
      <c r="AC46">
        <v>88.57</v>
      </c>
      <c r="AD46">
        <v>43</v>
      </c>
      <c r="AE46">
        <v>81</v>
      </c>
      <c r="AF46">
        <v>41</v>
      </c>
      <c r="AG46">
        <v>6.67</v>
      </c>
      <c r="AH46">
        <v>11.67</v>
      </c>
      <c r="AI46">
        <v>11.67</v>
      </c>
      <c r="AJ46">
        <v>29.66</v>
      </c>
      <c r="AK46">
        <v>186</v>
      </c>
      <c r="AL46">
        <v>79</v>
      </c>
    </row>
    <row r="47" spans="1:38">
      <c r="A47" t="s">
        <v>89</v>
      </c>
      <c r="B47" s="34">
        <v>204.67</v>
      </c>
      <c r="C47" s="34">
        <v>64.959999999999994</v>
      </c>
      <c r="D47" s="93">
        <f t="shared" si="0"/>
        <v>98</v>
      </c>
      <c r="E47" s="34"/>
      <c r="F47" s="34"/>
      <c r="G47" s="34"/>
      <c r="H47" s="34"/>
      <c r="I47" s="34"/>
      <c r="J47" s="37">
        <v>14.66</v>
      </c>
      <c r="K47" s="37">
        <v>14.66</v>
      </c>
      <c r="L47" s="37">
        <v>15.02</v>
      </c>
      <c r="M47">
        <v>115.99</v>
      </c>
      <c r="N47">
        <v>271.86</v>
      </c>
      <c r="O47">
        <v>53.16</v>
      </c>
      <c r="P47">
        <v>5.36</v>
      </c>
      <c r="Q47">
        <v>5.87</v>
      </c>
      <c r="R47" s="93">
        <v>32.67</v>
      </c>
      <c r="S47" s="93">
        <v>32.659999999999997</v>
      </c>
      <c r="T47" s="93">
        <v>32.67</v>
      </c>
      <c r="U47">
        <v>4.6900000000000004</v>
      </c>
      <c r="V47">
        <v>134.02871999999999</v>
      </c>
      <c r="W47">
        <v>4.74</v>
      </c>
      <c r="X47">
        <v>18</v>
      </c>
      <c r="Y47">
        <v>6</v>
      </c>
      <c r="Z47">
        <v>6</v>
      </c>
      <c r="AA47">
        <v>229.17</v>
      </c>
      <c r="AB47">
        <v>45.83</v>
      </c>
      <c r="AC47">
        <v>89.45</v>
      </c>
      <c r="AD47">
        <v>43.5</v>
      </c>
      <c r="AE47">
        <v>81</v>
      </c>
      <c r="AF47">
        <v>40</v>
      </c>
      <c r="AG47">
        <v>6.67</v>
      </c>
      <c r="AH47">
        <v>11.67</v>
      </c>
      <c r="AI47">
        <v>11.67</v>
      </c>
      <c r="AJ47">
        <v>27.65</v>
      </c>
      <c r="AK47">
        <v>189</v>
      </c>
      <c r="AL47">
        <v>81</v>
      </c>
    </row>
    <row r="48" spans="1:38">
      <c r="A48" t="s">
        <v>90</v>
      </c>
      <c r="B48" s="34">
        <v>204.67</v>
      </c>
      <c r="C48" s="34">
        <v>64.959999999999994</v>
      </c>
      <c r="D48" s="93">
        <f t="shared" si="0"/>
        <v>98</v>
      </c>
      <c r="E48" s="34"/>
      <c r="F48" s="34"/>
      <c r="G48" s="34"/>
      <c r="H48" s="34"/>
      <c r="I48" s="34"/>
      <c r="J48" s="37">
        <v>14.87</v>
      </c>
      <c r="K48" s="37">
        <v>14.87</v>
      </c>
      <c r="L48" s="37">
        <v>15.24</v>
      </c>
      <c r="M48">
        <v>115.99</v>
      </c>
      <c r="N48">
        <v>271.86</v>
      </c>
      <c r="O48">
        <v>53.16</v>
      </c>
      <c r="P48">
        <v>5.36</v>
      </c>
      <c r="Q48">
        <v>5.87</v>
      </c>
      <c r="R48" s="93">
        <v>32.67</v>
      </c>
      <c r="S48" s="93">
        <v>32.659999999999997</v>
      </c>
      <c r="T48" s="93">
        <v>32.67</v>
      </c>
      <c r="U48">
        <v>4.6900000000000004</v>
      </c>
      <c r="V48">
        <v>134.53540799999999</v>
      </c>
      <c r="W48">
        <v>4.74</v>
      </c>
      <c r="X48">
        <v>18</v>
      </c>
      <c r="Y48">
        <v>6</v>
      </c>
      <c r="Z48">
        <v>6</v>
      </c>
      <c r="AA48">
        <v>229.17</v>
      </c>
      <c r="AB48">
        <v>45.83</v>
      </c>
      <c r="AC48">
        <v>91.13</v>
      </c>
      <c r="AD48">
        <v>43.5</v>
      </c>
      <c r="AE48">
        <v>79</v>
      </c>
      <c r="AF48">
        <v>39</v>
      </c>
      <c r="AG48">
        <v>6.67</v>
      </c>
      <c r="AH48">
        <v>11.67</v>
      </c>
      <c r="AI48">
        <v>11.67</v>
      </c>
      <c r="AJ48">
        <v>27.65</v>
      </c>
      <c r="AK48">
        <v>189</v>
      </c>
      <c r="AL48">
        <v>81</v>
      </c>
    </row>
    <row r="49" spans="1:38">
      <c r="A49" t="s">
        <v>91</v>
      </c>
      <c r="B49" s="34">
        <v>204.67</v>
      </c>
      <c r="C49" s="34">
        <v>64.959999999999994</v>
      </c>
      <c r="D49" s="93">
        <f t="shared" si="0"/>
        <v>98</v>
      </c>
      <c r="E49" s="34"/>
      <c r="F49" s="34"/>
      <c r="G49" s="34"/>
      <c r="H49" s="34"/>
      <c r="I49" s="34"/>
      <c r="J49" s="37">
        <v>14.94</v>
      </c>
      <c r="K49" s="37">
        <v>14.94</v>
      </c>
      <c r="L49" s="37">
        <v>15.32</v>
      </c>
      <c r="M49">
        <v>115.99</v>
      </c>
      <c r="N49">
        <v>271.86</v>
      </c>
      <c r="O49">
        <v>53.16</v>
      </c>
      <c r="P49">
        <v>5.36</v>
      </c>
      <c r="Q49">
        <v>5.87</v>
      </c>
      <c r="R49" s="93">
        <v>32.67</v>
      </c>
      <c r="S49" s="93">
        <v>32.659999999999997</v>
      </c>
      <c r="T49" s="93">
        <v>32.67</v>
      </c>
      <c r="U49">
        <v>4.6900000000000004</v>
      </c>
      <c r="V49">
        <v>133.97999999999999</v>
      </c>
      <c r="W49">
        <v>4.55</v>
      </c>
      <c r="X49">
        <v>18</v>
      </c>
      <c r="Y49">
        <v>6</v>
      </c>
      <c r="Z49">
        <v>6</v>
      </c>
      <c r="AA49">
        <v>229.17</v>
      </c>
      <c r="AB49">
        <v>45.83</v>
      </c>
      <c r="AC49">
        <v>91.33</v>
      </c>
      <c r="AD49">
        <v>43.5</v>
      </c>
      <c r="AE49">
        <v>78</v>
      </c>
      <c r="AF49">
        <v>39</v>
      </c>
      <c r="AG49">
        <v>6.67</v>
      </c>
      <c r="AH49">
        <v>11.67</v>
      </c>
      <c r="AI49">
        <v>11.67</v>
      </c>
      <c r="AJ49">
        <v>27.65</v>
      </c>
      <c r="AK49">
        <v>189</v>
      </c>
      <c r="AL49">
        <v>81</v>
      </c>
    </row>
    <row r="50" spans="1:38">
      <c r="A50" t="s">
        <v>92</v>
      </c>
      <c r="B50" s="34">
        <v>204.67</v>
      </c>
      <c r="C50" s="34">
        <v>64.959999999999994</v>
      </c>
      <c r="D50" s="93">
        <f t="shared" si="0"/>
        <v>98</v>
      </c>
      <c r="E50" s="34"/>
      <c r="F50" s="34"/>
      <c r="G50" s="34"/>
      <c r="H50" s="34"/>
      <c r="I50" s="34"/>
      <c r="J50" s="37">
        <v>15.02</v>
      </c>
      <c r="K50" s="37">
        <v>15.02</v>
      </c>
      <c r="L50" s="37">
        <v>15.39</v>
      </c>
      <c r="M50">
        <v>115.99</v>
      </c>
      <c r="N50">
        <v>271.86</v>
      </c>
      <c r="O50">
        <v>53.16</v>
      </c>
      <c r="P50">
        <v>5.36</v>
      </c>
      <c r="Q50">
        <v>5.87</v>
      </c>
      <c r="R50" s="93">
        <v>32.67</v>
      </c>
      <c r="S50" s="93">
        <v>32.659999999999997</v>
      </c>
      <c r="T50" s="93">
        <v>32.67</v>
      </c>
      <c r="U50">
        <v>4.6900000000000004</v>
      </c>
      <c r="V50">
        <v>131.972736</v>
      </c>
      <c r="W50">
        <v>4.55</v>
      </c>
      <c r="X50">
        <v>18</v>
      </c>
      <c r="Y50">
        <v>6</v>
      </c>
      <c r="Z50">
        <v>6</v>
      </c>
      <c r="AA50">
        <v>229.17</v>
      </c>
      <c r="AB50">
        <v>45.83</v>
      </c>
      <c r="AC50">
        <v>91.32</v>
      </c>
      <c r="AD50">
        <v>43.5</v>
      </c>
      <c r="AE50">
        <v>77</v>
      </c>
      <c r="AF50">
        <v>39</v>
      </c>
      <c r="AG50">
        <v>6.67</v>
      </c>
      <c r="AH50">
        <v>11.67</v>
      </c>
      <c r="AI50">
        <v>11.67</v>
      </c>
      <c r="AJ50">
        <v>27.65</v>
      </c>
      <c r="AK50">
        <v>189</v>
      </c>
      <c r="AL50">
        <v>81</v>
      </c>
    </row>
    <row r="51" spans="1:38">
      <c r="A51" t="s">
        <v>93</v>
      </c>
      <c r="B51" s="34">
        <v>222.24</v>
      </c>
      <c r="C51" s="34">
        <v>64.959999999999994</v>
      </c>
      <c r="D51" s="93">
        <f t="shared" si="0"/>
        <v>98</v>
      </c>
      <c r="E51" s="34"/>
      <c r="F51" s="34"/>
      <c r="G51" s="34"/>
      <c r="H51" s="34"/>
      <c r="I51" s="34"/>
      <c r="J51" s="37">
        <v>15.03</v>
      </c>
      <c r="K51" s="37">
        <v>15.03</v>
      </c>
      <c r="L51" s="37">
        <v>15.41</v>
      </c>
      <c r="M51">
        <v>115.99</v>
      </c>
      <c r="N51">
        <v>271.86</v>
      </c>
      <c r="O51">
        <v>53.16</v>
      </c>
      <c r="P51">
        <v>5.44</v>
      </c>
      <c r="Q51">
        <v>5.87</v>
      </c>
      <c r="R51" s="93">
        <v>32.67</v>
      </c>
      <c r="S51" s="93">
        <v>32.659999999999997</v>
      </c>
      <c r="T51" s="93">
        <v>32.67</v>
      </c>
      <c r="U51">
        <v>4.84</v>
      </c>
      <c r="V51">
        <v>146.03332800000001</v>
      </c>
      <c r="W51">
        <v>4.47</v>
      </c>
      <c r="X51">
        <v>18</v>
      </c>
      <c r="Y51">
        <v>6</v>
      </c>
      <c r="Z51">
        <v>6</v>
      </c>
      <c r="AA51">
        <v>229.17</v>
      </c>
      <c r="AB51">
        <v>45.83</v>
      </c>
      <c r="AC51">
        <v>91.33</v>
      </c>
      <c r="AD51">
        <v>43.5</v>
      </c>
      <c r="AE51">
        <v>77</v>
      </c>
      <c r="AF51">
        <v>39</v>
      </c>
      <c r="AG51">
        <v>6.67</v>
      </c>
      <c r="AH51">
        <v>11.67</v>
      </c>
      <c r="AI51">
        <v>11.67</v>
      </c>
      <c r="AJ51">
        <v>28.66</v>
      </c>
      <c r="AK51">
        <v>189</v>
      </c>
      <c r="AL51">
        <v>81</v>
      </c>
    </row>
    <row r="52" spans="1:38">
      <c r="A52" t="s">
        <v>94</v>
      </c>
      <c r="B52" s="34">
        <v>222.24</v>
      </c>
      <c r="C52" s="34">
        <v>64.959999999999994</v>
      </c>
      <c r="D52" s="93">
        <f t="shared" si="0"/>
        <v>98</v>
      </c>
      <c r="E52" s="34"/>
      <c r="F52" s="34"/>
      <c r="G52" s="34"/>
      <c r="H52" s="34"/>
      <c r="I52" s="34"/>
      <c r="J52" s="37">
        <v>14.97</v>
      </c>
      <c r="K52" s="37">
        <v>14.97</v>
      </c>
      <c r="L52" s="37">
        <v>15.35</v>
      </c>
      <c r="M52">
        <v>115.99</v>
      </c>
      <c r="N52">
        <v>271.86</v>
      </c>
      <c r="O52">
        <v>53.16</v>
      </c>
      <c r="P52">
        <v>5.44</v>
      </c>
      <c r="Q52">
        <v>6.27</v>
      </c>
      <c r="R52" s="93">
        <v>32.67</v>
      </c>
      <c r="S52" s="93">
        <v>32.659999999999997</v>
      </c>
      <c r="T52" s="93">
        <v>32.67</v>
      </c>
      <c r="U52">
        <v>4.84</v>
      </c>
      <c r="V52">
        <v>145.078416</v>
      </c>
      <c r="W52">
        <v>4.47</v>
      </c>
      <c r="X52">
        <v>18</v>
      </c>
      <c r="Y52">
        <v>6</v>
      </c>
      <c r="Z52">
        <v>6</v>
      </c>
      <c r="AA52">
        <v>229.17</v>
      </c>
      <c r="AB52">
        <v>45.83</v>
      </c>
      <c r="AC52">
        <v>91.35</v>
      </c>
      <c r="AD52">
        <v>43.5</v>
      </c>
      <c r="AE52">
        <v>73</v>
      </c>
      <c r="AF52">
        <v>37</v>
      </c>
      <c r="AG52">
        <v>6.67</v>
      </c>
      <c r="AH52">
        <v>11.67</v>
      </c>
      <c r="AI52">
        <v>11.67</v>
      </c>
      <c r="AJ52">
        <v>28.66</v>
      </c>
      <c r="AK52">
        <v>189</v>
      </c>
      <c r="AL52">
        <v>81</v>
      </c>
    </row>
    <row r="53" spans="1:38">
      <c r="A53" t="s">
        <v>95</v>
      </c>
      <c r="B53" s="34">
        <v>222.24</v>
      </c>
      <c r="C53" s="34">
        <v>64.959999999999994</v>
      </c>
      <c r="D53" s="93">
        <f t="shared" si="0"/>
        <v>98</v>
      </c>
      <c r="E53" s="34"/>
      <c r="F53" s="34"/>
      <c r="G53" s="34"/>
      <c r="H53" s="34"/>
      <c r="I53" s="34"/>
      <c r="J53" s="37">
        <v>14.98</v>
      </c>
      <c r="K53" s="37">
        <v>14.98</v>
      </c>
      <c r="L53" s="37">
        <v>15.36</v>
      </c>
      <c r="M53">
        <v>115.99</v>
      </c>
      <c r="N53">
        <v>271.86</v>
      </c>
      <c r="O53">
        <v>53.16</v>
      </c>
      <c r="P53">
        <v>5.44</v>
      </c>
      <c r="Q53">
        <v>12.14</v>
      </c>
      <c r="R53" s="93">
        <v>32.67</v>
      </c>
      <c r="S53" s="93">
        <v>32.659999999999997</v>
      </c>
      <c r="T53" s="93">
        <v>32.67</v>
      </c>
      <c r="U53">
        <v>4.84</v>
      </c>
      <c r="V53">
        <v>141.024912</v>
      </c>
      <c r="W53">
        <v>4.47</v>
      </c>
      <c r="X53">
        <v>18</v>
      </c>
      <c r="Y53">
        <v>6</v>
      </c>
      <c r="Z53">
        <v>6</v>
      </c>
      <c r="AA53">
        <v>229.17</v>
      </c>
      <c r="AB53">
        <v>45.83</v>
      </c>
      <c r="AC53">
        <v>91.38</v>
      </c>
      <c r="AD53">
        <v>43.5</v>
      </c>
      <c r="AE53">
        <v>73</v>
      </c>
      <c r="AF53">
        <v>37</v>
      </c>
      <c r="AG53">
        <v>6.67</v>
      </c>
      <c r="AH53">
        <v>11.67</v>
      </c>
      <c r="AI53">
        <v>11.67</v>
      </c>
      <c r="AJ53">
        <v>28.66</v>
      </c>
      <c r="AK53">
        <v>186</v>
      </c>
      <c r="AL53">
        <v>79</v>
      </c>
    </row>
    <row r="54" spans="1:38">
      <c r="A54" t="s">
        <v>96</v>
      </c>
      <c r="B54" s="34">
        <v>222.24</v>
      </c>
      <c r="C54" s="34">
        <v>64.959999999999994</v>
      </c>
      <c r="D54" s="93">
        <f t="shared" si="0"/>
        <v>98</v>
      </c>
      <c r="E54" s="34"/>
      <c r="F54" s="34"/>
      <c r="G54" s="34"/>
      <c r="H54" s="34"/>
      <c r="I54" s="34"/>
      <c r="J54" s="37">
        <v>14.97</v>
      </c>
      <c r="K54" s="37">
        <v>14.97</v>
      </c>
      <c r="L54" s="37">
        <v>15.35</v>
      </c>
      <c r="M54">
        <v>115.99</v>
      </c>
      <c r="N54">
        <v>271.86</v>
      </c>
      <c r="O54">
        <v>53.16</v>
      </c>
      <c r="P54">
        <v>5.44</v>
      </c>
      <c r="Q54">
        <v>13.54</v>
      </c>
      <c r="R54" s="93">
        <v>32.67</v>
      </c>
      <c r="S54" s="93">
        <v>32.659999999999997</v>
      </c>
      <c r="T54" s="93">
        <v>32.67</v>
      </c>
      <c r="U54">
        <v>4.84</v>
      </c>
      <c r="V54">
        <v>134.817984</v>
      </c>
      <c r="W54">
        <v>4.47</v>
      </c>
      <c r="X54">
        <v>18</v>
      </c>
      <c r="Y54">
        <v>6</v>
      </c>
      <c r="Z54">
        <v>6</v>
      </c>
      <c r="AA54">
        <v>229.17</v>
      </c>
      <c r="AB54">
        <v>45.83</v>
      </c>
      <c r="AC54">
        <v>91.32</v>
      </c>
      <c r="AD54">
        <v>43.5</v>
      </c>
      <c r="AE54">
        <v>73</v>
      </c>
      <c r="AF54">
        <v>37</v>
      </c>
      <c r="AG54">
        <v>6.67</v>
      </c>
      <c r="AH54">
        <v>11.67</v>
      </c>
      <c r="AI54">
        <v>11.67</v>
      </c>
      <c r="AJ54">
        <v>28.66</v>
      </c>
      <c r="AK54">
        <v>186</v>
      </c>
      <c r="AL54">
        <v>79</v>
      </c>
    </row>
    <row r="55" spans="1:38">
      <c r="A55" t="s">
        <v>97</v>
      </c>
      <c r="B55" s="34">
        <v>222.24</v>
      </c>
      <c r="C55" s="34">
        <v>64.959999999999994</v>
      </c>
      <c r="D55" s="93">
        <f t="shared" si="0"/>
        <v>98</v>
      </c>
      <c r="E55" s="34"/>
      <c r="F55" s="34"/>
      <c r="G55" s="34"/>
      <c r="H55" s="34"/>
      <c r="I55" s="34"/>
      <c r="J55" s="37">
        <v>14.94</v>
      </c>
      <c r="K55" s="37">
        <v>14.94</v>
      </c>
      <c r="L55" s="37">
        <v>15.31</v>
      </c>
      <c r="M55">
        <v>107.47</v>
      </c>
      <c r="N55">
        <v>271.86</v>
      </c>
      <c r="O55">
        <v>53.16</v>
      </c>
      <c r="P55">
        <v>5.44</v>
      </c>
      <c r="Q55">
        <v>14.97</v>
      </c>
      <c r="R55" s="93">
        <v>32.67</v>
      </c>
      <c r="S55" s="93">
        <v>32.659999999999997</v>
      </c>
      <c r="T55" s="93">
        <v>32.67</v>
      </c>
      <c r="U55">
        <v>5.07</v>
      </c>
      <c r="V55">
        <v>130.287024</v>
      </c>
      <c r="W55">
        <v>4.47</v>
      </c>
      <c r="X55">
        <v>18</v>
      </c>
      <c r="Y55">
        <v>6</v>
      </c>
      <c r="Z55">
        <v>6</v>
      </c>
      <c r="AA55">
        <v>229.17</v>
      </c>
      <c r="AB55">
        <v>45.83</v>
      </c>
      <c r="AC55">
        <v>91.32</v>
      </c>
      <c r="AD55">
        <v>43.5</v>
      </c>
      <c r="AE55">
        <v>74</v>
      </c>
      <c r="AF55">
        <v>37</v>
      </c>
      <c r="AG55">
        <v>6.67</v>
      </c>
      <c r="AH55">
        <v>11.67</v>
      </c>
      <c r="AI55">
        <v>11.67</v>
      </c>
      <c r="AJ55">
        <v>28.66</v>
      </c>
      <c r="AK55">
        <v>186</v>
      </c>
      <c r="AL55">
        <v>79</v>
      </c>
    </row>
    <row r="56" spans="1:38">
      <c r="A56" t="s">
        <v>98</v>
      </c>
      <c r="B56" s="34">
        <v>222.24</v>
      </c>
      <c r="C56" s="34">
        <v>64.959999999999994</v>
      </c>
      <c r="D56" s="93">
        <f t="shared" si="0"/>
        <v>98</v>
      </c>
      <c r="E56" s="34"/>
      <c r="F56" s="34"/>
      <c r="G56" s="34"/>
      <c r="H56" s="34"/>
      <c r="I56" s="34"/>
      <c r="J56" s="37">
        <v>14.91</v>
      </c>
      <c r="K56" s="37">
        <v>14.91</v>
      </c>
      <c r="L56" s="37">
        <v>15.28</v>
      </c>
      <c r="M56">
        <v>115.99</v>
      </c>
      <c r="N56">
        <v>271.86</v>
      </c>
      <c r="O56">
        <v>53.16</v>
      </c>
      <c r="P56">
        <v>5.44</v>
      </c>
      <c r="Q56">
        <v>16.940000000000001</v>
      </c>
      <c r="R56" s="93">
        <v>32.67</v>
      </c>
      <c r="S56" s="93">
        <v>32.659999999999997</v>
      </c>
      <c r="T56" s="93">
        <v>32.67</v>
      </c>
      <c r="U56">
        <v>5.07</v>
      </c>
      <c r="V56">
        <v>126.827904</v>
      </c>
      <c r="W56">
        <v>4.47</v>
      </c>
      <c r="X56">
        <v>18</v>
      </c>
      <c r="Y56">
        <v>6</v>
      </c>
      <c r="Z56">
        <v>6</v>
      </c>
      <c r="AA56">
        <v>229.17</v>
      </c>
      <c r="AB56">
        <v>45.83</v>
      </c>
      <c r="AC56">
        <v>91.31</v>
      </c>
      <c r="AD56">
        <v>43.5</v>
      </c>
      <c r="AE56">
        <v>75</v>
      </c>
      <c r="AF56">
        <v>37</v>
      </c>
      <c r="AG56">
        <v>6.67</v>
      </c>
      <c r="AH56">
        <v>11.67</v>
      </c>
      <c r="AI56">
        <v>11.67</v>
      </c>
      <c r="AJ56">
        <v>28.66</v>
      </c>
      <c r="AK56">
        <v>189</v>
      </c>
      <c r="AL56">
        <v>81</v>
      </c>
    </row>
    <row r="57" spans="1:38">
      <c r="A57" t="s">
        <v>99</v>
      </c>
      <c r="B57" s="34">
        <v>222.24</v>
      </c>
      <c r="C57" s="34">
        <v>64.959999999999994</v>
      </c>
      <c r="D57" s="93">
        <f t="shared" si="0"/>
        <v>98</v>
      </c>
      <c r="E57" s="34"/>
      <c r="F57" s="34"/>
      <c r="G57" s="34"/>
      <c r="H57" s="34"/>
      <c r="I57" s="34"/>
      <c r="J57" s="37">
        <v>14.88</v>
      </c>
      <c r="K57" s="37">
        <v>14.88</v>
      </c>
      <c r="L57" s="37">
        <v>15.25</v>
      </c>
      <c r="M57">
        <v>115.99</v>
      </c>
      <c r="N57">
        <v>271.86</v>
      </c>
      <c r="O57">
        <v>53.16</v>
      </c>
      <c r="P57">
        <v>5.44</v>
      </c>
      <c r="Q57">
        <v>19.32</v>
      </c>
      <c r="R57" s="93">
        <v>32.67</v>
      </c>
      <c r="S57" s="93">
        <v>32.659999999999997</v>
      </c>
      <c r="T57" s="93">
        <v>32.67</v>
      </c>
      <c r="U57">
        <v>5.07</v>
      </c>
      <c r="V57">
        <v>100.811424</v>
      </c>
      <c r="W57">
        <v>4.47</v>
      </c>
      <c r="X57">
        <v>18</v>
      </c>
      <c r="Y57">
        <v>6</v>
      </c>
      <c r="Z57">
        <v>6</v>
      </c>
      <c r="AA57">
        <v>229.17</v>
      </c>
      <c r="AB57">
        <v>45.83</v>
      </c>
      <c r="AC57">
        <v>91.13</v>
      </c>
      <c r="AD57">
        <v>43.5</v>
      </c>
      <c r="AE57">
        <v>76</v>
      </c>
      <c r="AF57">
        <v>38</v>
      </c>
      <c r="AG57">
        <v>6.67</v>
      </c>
      <c r="AH57">
        <v>11.67</v>
      </c>
      <c r="AI57">
        <v>11.67</v>
      </c>
      <c r="AJ57">
        <v>28.66</v>
      </c>
      <c r="AK57">
        <v>189</v>
      </c>
      <c r="AL57">
        <v>81</v>
      </c>
    </row>
    <row r="58" spans="1:38">
      <c r="A58" t="s">
        <v>100</v>
      </c>
      <c r="B58" s="34">
        <v>222.24</v>
      </c>
      <c r="C58" s="34">
        <v>64.959999999999994</v>
      </c>
      <c r="D58" s="93">
        <f t="shared" si="0"/>
        <v>98</v>
      </c>
      <c r="E58" s="34"/>
      <c r="F58" s="34"/>
      <c r="G58" s="34"/>
      <c r="H58" s="34"/>
      <c r="I58" s="34"/>
      <c r="J58" s="37">
        <v>14.47</v>
      </c>
      <c r="K58" s="37">
        <v>14.47</v>
      </c>
      <c r="L58" s="37">
        <v>14.83</v>
      </c>
      <c r="M58">
        <v>115.99</v>
      </c>
      <c r="N58">
        <v>271.86</v>
      </c>
      <c r="O58">
        <v>53.16</v>
      </c>
      <c r="P58">
        <v>5.44</v>
      </c>
      <c r="Q58">
        <v>20.05</v>
      </c>
      <c r="R58" s="93">
        <v>32.67</v>
      </c>
      <c r="S58" s="93">
        <v>32.659999999999997</v>
      </c>
      <c r="T58" s="93">
        <v>32.67</v>
      </c>
      <c r="U58">
        <v>5.07</v>
      </c>
      <c r="V58">
        <v>93.483936</v>
      </c>
      <c r="W58">
        <v>4.47</v>
      </c>
      <c r="X58">
        <v>18</v>
      </c>
      <c r="Y58">
        <v>6</v>
      </c>
      <c r="Z58">
        <v>6</v>
      </c>
      <c r="AA58">
        <v>212.5</v>
      </c>
      <c r="AB58">
        <v>42.5</v>
      </c>
      <c r="AC58">
        <v>89.99</v>
      </c>
      <c r="AD58">
        <v>40</v>
      </c>
      <c r="AE58">
        <v>78</v>
      </c>
      <c r="AF58">
        <v>39</v>
      </c>
      <c r="AG58">
        <v>6.67</v>
      </c>
      <c r="AH58">
        <v>11.67</v>
      </c>
      <c r="AI58">
        <v>11.67</v>
      </c>
      <c r="AJ58">
        <v>28.66</v>
      </c>
      <c r="AK58">
        <v>189</v>
      </c>
      <c r="AL58">
        <v>81</v>
      </c>
    </row>
    <row r="59" spans="1:38">
      <c r="A59" t="s">
        <v>101</v>
      </c>
      <c r="B59" s="34">
        <v>222.24</v>
      </c>
      <c r="C59" s="34">
        <v>64.959999999999994</v>
      </c>
      <c r="D59" s="93">
        <f t="shared" si="0"/>
        <v>98</v>
      </c>
      <c r="E59" s="34"/>
      <c r="F59" s="34"/>
      <c r="G59" s="34"/>
      <c r="H59" s="34"/>
      <c r="I59" s="34"/>
      <c r="J59" s="37">
        <v>14.13</v>
      </c>
      <c r="K59" s="37">
        <v>14.13</v>
      </c>
      <c r="L59" s="37">
        <v>14.49</v>
      </c>
      <c r="M59">
        <v>115.99</v>
      </c>
      <c r="N59">
        <v>271.86</v>
      </c>
      <c r="O59">
        <v>53.16</v>
      </c>
      <c r="P59">
        <v>5.6</v>
      </c>
      <c r="Q59">
        <v>15.48</v>
      </c>
      <c r="R59" s="93">
        <v>32.67</v>
      </c>
      <c r="S59" s="93">
        <v>32.659999999999997</v>
      </c>
      <c r="T59" s="93">
        <v>32.67</v>
      </c>
      <c r="U59">
        <v>5.31</v>
      </c>
      <c r="V59">
        <v>86.877504000000002</v>
      </c>
      <c r="W59">
        <v>4.55</v>
      </c>
      <c r="X59">
        <v>18</v>
      </c>
      <c r="Y59">
        <v>6</v>
      </c>
      <c r="Z59">
        <v>6</v>
      </c>
      <c r="AA59">
        <v>212.5</v>
      </c>
      <c r="AB59">
        <v>42.5</v>
      </c>
      <c r="AC59">
        <v>81.22</v>
      </c>
      <c r="AD59">
        <v>39.4</v>
      </c>
      <c r="AE59">
        <v>77</v>
      </c>
      <c r="AF59">
        <v>38</v>
      </c>
      <c r="AG59">
        <v>6.67</v>
      </c>
      <c r="AH59">
        <v>11.67</v>
      </c>
      <c r="AI59">
        <v>11.67</v>
      </c>
      <c r="AJ59">
        <v>29.63</v>
      </c>
      <c r="AK59">
        <v>189</v>
      </c>
      <c r="AL59">
        <v>81</v>
      </c>
    </row>
    <row r="60" spans="1:38">
      <c r="A60" t="s">
        <v>102</v>
      </c>
      <c r="B60" s="34">
        <v>222.24</v>
      </c>
      <c r="C60" s="34">
        <v>64.959999999999994</v>
      </c>
      <c r="D60" s="93">
        <f t="shared" si="0"/>
        <v>98</v>
      </c>
      <c r="E60" s="34"/>
      <c r="F60" s="34"/>
      <c r="G60" s="34"/>
      <c r="H60" s="34"/>
      <c r="I60" s="34"/>
      <c r="J60" s="37">
        <v>11.17</v>
      </c>
      <c r="K60" s="37">
        <v>11.17</v>
      </c>
      <c r="L60" s="37">
        <v>11.45</v>
      </c>
      <c r="M60">
        <v>115.99</v>
      </c>
      <c r="N60">
        <v>271.86</v>
      </c>
      <c r="O60">
        <v>67.66</v>
      </c>
      <c r="P60">
        <v>5.6</v>
      </c>
      <c r="Q60">
        <v>15.36</v>
      </c>
      <c r="R60" s="93">
        <v>32.67</v>
      </c>
      <c r="S60" s="93">
        <v>32.659999999999997</v>
      </c>
      <c r="T60" s="93">
        <v>32.67</v>
      </c>
      <c r="U60">
        <v>5.31</v>
      </c>
      <c r="V60">
        <v>82.658351999999994</v>
      </c>
      <c r="W60">
        <v>4.55</v>
      </c>
      <c r="X60">
        <v>18</v>
      </c>
      <c r="Y60">
        <v>6</v>
      </c>
      <c r="Z60">
        <v>6</v>
      </c>
      <c r="AA60">
        <v>212.5</v>
      </c>
      <c r="AB60">
        <v>42.5</v>
      </c>
      <c r="AC60">
        <v>80.06</v>
      </c>
      <c r="AD60">
        <v>38.5</v>
      </c>
      <c r="AE60">
        <v>75</v>
      </c>
      <c r="AF60">
        <v>38</v>
      </c>
      <c r="AG60">
        <v>6.67</v>
      </c>
      <c r="AH60">
        <v>11.67</v>
      </c>
      <c r="AI60">
        <v>11.67</v>
      </c>
      <c r="AJ60">
        <v>29.63</v>
      </c>
      <c r="AK60">
        <v>182</v>
      </c>
      <c r="AL60">
        <v>78</v>
      </c>
    </row>
    <row r="61" spans="1:38">
      <c r="A61" t="s">
        <v>103</v>
      </c>
      <c r="B61" s="34">
        <v>222.24</v>
      </c>
      <c r="C61" s="34">
        <v>64.959999999999994</v>
      </c>
      <c r="D61" s="93">
        <f t="shared" si="0"/>
        <v>98</v>
      </c>
      <c r="E61" s="34"/>
      <c r="F61" s="34"/>
      <c r="G61" s="34"/>
      <c r="H61" s="34"/>
      <c r="I61" s="34"/>
      <c r="J61" s="37">
        <v>10.99</v>
      </c>
      <c r="K61" s="37">
        <v>10.99</v>
      </c>
      <c r="L61" s="37">
        <v>11.27</v>
      </c>
      <c r="M61">
        <v>115.99</v>
      </c>
      <c r="N61">
        <v>271.86</v>
      </c>
      <c r="O61">
        <v>67.66</v>
      </c>
      <c r="P61">
        <v>5.6</v>
      </c>
      <c r="Q61">
        <v>15.05</v>
      </c>
      <c r="R61" s="93">
        <v>32.67</v>
      </c>
      <c r="S61" s="93">
        <v>32.659999999999997</v>
      </c>
      <c r="T61" s="93">
        <v>32.67</v>
      </c>
      <c r="U61">
        <v>5.31</v>
      </c>
      <c r="V61">
        <v>79.676687999999999</v>
      </c>
      <c r="W61">
        <v>4.55</v>
      </c>
      <c r="X61">
        <v>18</v>
      </c>
      <c r="Y61">
        <v>6</v>
      </c>
      <c r="Z61">
        <v>6</v>
      </c>
      <c r="AA61">
        <v>212.5</v>
      </c>
      <c r="AB61">
        <v>42.5</v>
      </c>
      <c r="AC61">
        <v>78.2</v>
      </c>
      <c r="AD61">
        <v>37</v>
      </c>
      <c r="AE61">
        <v>72</v>
      </c>
      <c r="AF61">
        <v>36</v>
      </c>
      <c r="AG61">
        <v>6.67</v>
      </c>
      <c r="AH61">
        <v>11.67</v>
      </c>
      <c r="AI61">
        <v>11.67</v>
      </c>
      <c r="AJ61">
        <v>29.63</v>
      </c>
      <c r="AK61">
        <v>175</v>
      </c>
      <c r="AL61">
        <v>75</v>
      </c>
    </row>
    <row r="62" spans="1:38">
      <c r="A62" t="s">
        <v>104</v>
      </c>
      <c r="B62" s="34">
        <v>222.24</v>
      </c>
      <c r="C62" s="34">
        <v>64.959999999999994</v>
      </c>
      <c r="D62" s="93">
        <f t="shared" si="0"/>
        <v>98</v>
      </c>
      <c r="E62" s="34"/>
      <c r="F62" s="34"/>
      <c r="G62" s="34"/>
      <c r="H62" s="34"/>
      <c r="I62" s="34"/>
      <c r="J62" s="37">
        <v>10.54</v>
      </c>
      <c r="K62" s="37">
        <v>10.54</v>
      </c>
      <c r="L62" s="37">
        <v>10.81</v>
      </c>
      <c r="M62">
        <v>115.99</v>
      </c>
      <c r="N62">
        <v>271.86</v>
      </c>
      <c r="O62">
        <v>101.25</v>
      </c>
      <c r="P62">
        <v>5.6</v>
      </c>
      <c r="Q62">
        <v>14.62</v>
      </c>
      <c r="R62" s="93">
        <v>32.67</v>
      </c>
      <c r="S62" s="93">
        <v>32.659999999999997</v>
      </c>
      <c r="T62" s="93">
        <v>32.67</v>
      </c>
      <c r="U62">
        <v>5.31</v>
      </c>
      <c r="V62">
        <v>75.749855999999994</v>
      </c>
      <c r="W62">
        <v>4.55</v>
      </c>
      <c r="X62">
        <v>18</v>
      </c>
      <c r="Y62">
        <v>6</v>
      </c>
      <c r="Z62">
        <v>6</v>
      </c>
      <c r="AA62">
        <v>208.19</v>
      </c>
      <c r="AB62">
        <v>41.64</v>
      </c>
      <c r="AC62">
        <v>76.459999999999994</v>
      </c>
      <c r="AD62">
        <v>35</v>
      </c>
      <c r="AE62">
        <v>69</v>
      </c>
      <c r="AF62">
        <v>34</v>
      </c>
      <c r="AG62">
        <v>6.67</v>
      </c>
      <c r="AH62">
        <v>11.67</v>
      </c>
      <c r="AI62">
        <v>11.67</v>
      </c>
      <c r="AJ62">
        <v>29.63</v>
      </c>
      <c r="AK62">
        <v>168</v>
      </c>
      <c r="AL62">
        <v>72</v>
      </c>
    </row>
    <row r="63" spans="1:38">
      <c r="A63" t="s">
        <v>105</v>
      </c>
      <c r="B63" s="34">
        <v>261.56</v>
      </c>
      <c r="C63" s="34">
        <v>64.959999999999994</v>
      </c>
      <c r="D63" s="93">
        <f t="shared" si="0"/>
        <v>98</v>
      </c>
      <c r="E63" s="34"/>
      <c r="F63" s="34"/>
      <c r="G63" s="34"/>
      <c r="H63" s="34"/>
      <c r="I63" s="34"/>
      <c r="J63" s="37">
        <v>9.8699999999999992</v>
      </c>
      <c r="K63" s="37">
        <v>9.8699999999999992</v>
      </c>
      <c r="L63" s="37">
        <v>10.11</v>
      </c>
      <c r="M63">
        <v>115.99</v>
      </c>
      <c r="N63">
        <v>271.86</v>
      </c>
      <c r="O63">
        <v>101.25</v>
      </c>
      <c r="P63">
        <v>5.6</v>
      </c>
      <c r="Q63">
        <v>14.28</v>
      </c>
      <c r="R63" s="93">
        <v>32.67</v>
      </c>
      <c r="S63" s="93">
        <v>32.659999999999997</v>
      </c>
      <c r="T63" s="93">
        <v>32.67</v>
      </c>
      <c r="U63">
        <v>5.46</v>
      </c>
      <c r="V63">
        <v>77.542751999999993</v>
      </c>
      <c r="W63">
        <v>4.55</v>
      </c>
      <c r="X63">
        <v>18</v>
      </c>
      <c r="Y63">
        <v>6</v>
      </c>
      <c r="Z63">
        <v>6</v>
      </c>
      <c r="AA63">
        <v>197.67</v>
      </c>
      <c r="AB63">
        <v>39.53</v>
      </c>
      <c r="AC63">
        <v>72.540000000000006</v>
      </c>
      <c r="AD63">
        <v>33</v>
      </c>
      <c r="AE63">
        <v>67</v>
      </c>
      <c r="AF63">
        <v>33</v>
      </c>
      <c r="AG63">
        <v>6.67</v>
      </c>
      <c r="AH63">
        <v>11.67</v>
      </c>
      <c r="AI63">
        <v>11.67</v>
      </c>
      <c r="AJ63">
        <v>29.63</v>
      </c>
      <c r="AK63">
        <v>151</v>
      </c>
      <c r="AL63">
        <v>64</v>
      </c>
    </row>
    <row r="64" spans="1:38">
      <c r="A64" t="s">
        <v>106</v>
      </c>
      <c r="B64" s="34">
        <v>261.56</v>
      </c>
      <c r="C64" s="34">
        <v>74.12</v>
      </c>
      <c r="D64" s="93">
        <f t="shared" si="0"/>
        <v>98</v>
      </c>
      <c r="E64" s="34"/>
      <c r="F64" s="34"/>
      <c r="G64" s="34"/>
      <c r="H64" s="34"/>
      <c r="I64" s="34"/>
      <c r="J64" s="37">
        <v>9.36</v>
      </c>
      <c r="K64" s="37">
        <v>9.36</v>
      </c>
      <c r="L64" s="37">
        <v>9.6</v>
      </c>
      <c r="M64">
        <v>115.99</v>
      </c>
      <c r="N64">
        <v>271.86</v>
      </c>
      <c r="O64">
        <v>101.25</v>
      </c>
      <c r="P64">
        <v>5.6</v>
      </c>
      <c r="Q64">
        <v>13.98</v>
      </c>
      <c r="R64" s="93">
        <v>32.67</v>
      </c>
      <c r="S64" s="93">
        <v>32.659999999999997</v>
      </c>
      <c r="T64" s="93">
        <v>32.67</v>
      </c>
      <c r="U64">
        <v>5.46</v>
      </c>
      <c r="V64">
        <v>69.552672000000001</v>
      </c>
      <c r="W64">
        <v>4.55</v>
      </c>
      <c r="X64">
        <v>18</v>
      </c>
      <c r="Y64">
        <v>6</v>
      </c>
      <c r="Z64">
        <v>6</v>
      </c>
      <c r="AA64">
        <v>166.68</v>
      </c>
      <c r="AB64">
        <v>33.340000000000003</v>
      </c>
      <c r="AC64">
        <v>68.19</v>
      </c>
      <c r="AD64">
        <v>31</v>
      </c>
      <c r="AE64">
        <v>65</v>
      </c>
      <c r="AF64">
        <v>32</v>
      </c>
      <c r="AG64">
        <v>6.67</v>
      </c>
      <c r="AH64">
        <v>11.67</v>
      </c>
      <c r="AI64">
        <v>11.67</v>
      </c>
      <c r="AJ64">
        <v>29.63</v>
      </c>
      <c r="AK64">
        <v>144</v>
      </c>
      <c r="AL64">
        <v>61</v>
      </c>
    </row>
    <row r="65" spans="1:38">
      <c r="A65" t="s">
        <v>107</v>
      </c>
      <c r="B65" s="34">
        <v>261.56</v>
      </c>
      <c r="C65" s="34">
        <v>74.12</v>
      </c>
      <c r="D65" s="93">
        <f t="shared" si="0"/>
        <v>98</v>
      </c>
      <c r="E65" s="34"/>
      <c r="F65" s="34"/>
      <c r="G65" s="34"/>
      <c r="H65" s="34"/>
      <c r="I65" s="34"/>
      <c r="J65" s="37">
        <v>8.85</v>
      </c>
      <c r="K65" s="37">
        <v>8.85</v>
      </c>
      <c r="L65" s="37">
        <v>9.08</v>
      </c>
      <c r="M65">
        <v>115.99</v>
      </c>
      <c r="N65">
        <v>271.86</v>
      </c>
      <c r="O65">
        <v>101.25</v>
      </c>
      <c r="P65">
        <v>5.6</v>
      </c>
      <c r="Q65">
        <v>17.100000000000001</v>
      </c>
      <c r="R65" s="93">
        <v>32.67</v>
      </c>
      <c r="S65" s="93">
        <v>32.659999999999997</v>
      </c>
      <c r="T65" s="93">
        <v>32.67</v>
      </c>
      <c r="U65">
        <v>5.46</v>
      </c>
      <c r="V65">
        <v>61.357968</v>
      </c>
      <c r="W65">
        <v>4.55</v>
      </c>
      <c r="X65">
        <v>18</v>
      </c>
      <c r="Y65">
        <v>6</v>
      </c>
      <c r="Z65">
        <v>6</v>
      </c>
      <c r="AA65">
        <v>155.22999999999999</v>
      </c>
      <c r="AB65">
        <v>31.04</v>
      </c>
      <c r="AC65">
        <v>63.42</v>
      </c>
      <c r="AD65">
        <v>29</v>
      </c>
      <c r="AE65">
        <v>57</v>
      </c>
      <c r="AF65">
        <v>28</v>
      </c>
      <c r="AG65">
        <v>6.67</v>
      </c>
      <c r="AH65">
        <v>12</v>
      </c>
      <c r="AI65">
        <v>12</v>
      </c>
      <c r="AJ65">
        <v>29.63</v>
      </c>
      <c r="AK65">
        <v>133</v>
      </c>
      <c r="AL65">
        <v>57</v>
      </c>
    </row>
    <row r="66" spans="1:38">
      <c r="A66" t="s">
        <v>108</v>
      </c>
      <c r="B66" s="34">
        <v>261.56</v>
      </c>
      <c r="C66" s="34">
        <v>74.12</v>
      </c>
      <c r="D66" s="93">
        <f t="shared" si="0"/>
        <v>98</v>
      </c>
      <c r="E66" s="34"/>
      <c r="F66" s="34"/>
      <c r="G66" s="34"/>
      <c r="H66" s="34"/>
      <c r="I66" s="34"/>
      <c r="J66" s="37">
        <v>9.32</v>
      </c>
      <c r="K66" s="37">
        <v>9.32</v>
      </c>
      <c r="L66" s="37">
        <v>9.56</v>
      </c>
      <c r="M66">
        <v>115.99</v>
      </c>
      <c r="N66">
        <v>271.86</v>
      </c>
      <c r="O66">
        <v>101.25</v>
      </c>
      <c r="P66">
        <v>5.6</v>
      </c>
      <c r="Q66">
        <v>18.309999999999999</v>
      </c>
      <c r="R66" s="93">
        <v>32.67</v>
      </c>
      <c r="S66" s="93">
        <v>32.659999999999997</v>
      </c>
      <c r="T66" s="93">
        <v>32.67</v>
      </c>
      <c r="U66">
        <v>5.46</v>
      </c>
      <c r="V66">
        <v>53.017104000000003</v>
      </c>
      <c r="W66">
        <v>4.55</v>
      </c>
      <c r="X66">
        <v>18</v>
      </c>
      <c r="Y66">
        <v>6</v>
      </c>
      <c r="Z66">
        <v>6</v>
      </c>
      <c r="AA66">
        <v>141.16</v>
      </c>
      <c r="AB66">
        <v>28.23</v>
      </c>
      <c r="AC66">
        <v>58.03</v>
      </c>
      <c r="AD66">
        <v>26.59</v>
      </c>
      <c r="AE66">
        <v>52</v>
      </c>
      <c r="AF66">
        <v>26</v>
      </c>
      <c r="AG66">
        <v>6.67</v>
      </c>
      <c r="AH66">
        <v>12</v>
      </c>
      <c r="AI66">
        <v>12</v>
      </c>
      <c r="AJ66">
        <v>29.63</v>
      </c>
      <c r="AK66">
        <v>120</v>
      </c>
      <c r="AL66">
        <v>52</v>
      </c>
    </row>
    <row r="67" spans="1:38">
      <c r="A67" t="s">
        <v>109</v>
      </c>
      <c r="B67" s="34">
        <v>261.56</v>
      </c>
      <c r="C67" s="34">
        <v>74.12</v>
      </c>
      <c r="D67" s="93">
        <f t="shared" si="0"/>
        <v>98</v>
      </c>
      <c r="E67" s="34"/>
      <c r="F67" s="34"/>
      <c r="G67" s="34"/>
      <c r="H67" s="34"/>
      <c r="I67" s="34"/>
      <c r="J67" s="37">
        <v>8.35</v>
      </c>
      <c r="K67" s="37">
        <v>8.35</v>
      </c>
      <c r="L67" s="37">
        <v>8.56</v>
      </c>
      <c r="M67">
        <v>115.99</v>
      </c>
      <c r="N67">
        <v>271.86</v>
      </c>
      <c r="O67">
        <v>101.25</v>
      </c>
      <c r="P67">
        <v>5.6</v>
      </c>
      <c r="Q67">
        <v>18.829999999999998</v>
      </c>
      <c r="R67" s="93">
        <v>32.67</v>
      </c>
      <c r="S67" s="93">
        <v>32.659999999999997</v>
      </c>
      <c r="T67" s="93">
        <v>32.67</v>
      </c>
      <c r="U67">
        <v>5.46</v>
      </c>
      <c r="V67">
        <v>44.413151999999997</v>
      </c>
      <c r="W67">
        <v>4.6500000000000004</v>
      </c>
      <c r="X67">
        <v>18</v>
      </c>
      <c r="Y67">
        <v>6</v>
      </c>
      <c r="Z67">
        <v>6</v>
      </c>
      <c r="AA67">
        <v>127.18</v>
      </c>
      <c r="AB67">
        <v>25.44</v>
      </c>
      <c r="AC67">
        <v>46.17</v>
      </c>
      <c r="AD67">
        <v>24</v>
      </c>
      <c r="AE67">
        <v>48</v>
      </c>
      <c r="AF67">
        <v>24</v>
      </c>
      <c r="AG67">
        <v>6.67</v>
      </c>
      <c r="AH67">
        <v>12</v>
      </c>
      <c r="AI67">
        <v>12</v>
      </c>
      <c r="AJ67">
        <v>30.59</v>
      </c>
      <c r="AK67">
        <v>109</v>
      </c>
      <c r="AL67">
        <v>46</v>
      </c>
    </row>
    <row r="68" spans="1:38">
      <c r="A68" t="s">
        <v>110</v>
      </c>
      <c r="B68" s="34">
        <v>261.56</v>
      </c>
      <c r="C68" s="34">
        <v>74.12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7.49</v>
      </c>
      <c r="K68" s="37">
        <v>7.49</v>
      </c>
      <c r="L68" s="37">
        <v>7.67</v>
      </c>
      <c r="M68">
        <v>115.99</v>
      </c>
      <c r="N68">
        <v>271.86</v>
      </c>
      <c r="O68">
        <v>101.25</v>
      </c>
      <c r="P68">
        <v>5.6</v>
      </c>
      <c r="Q68">
        <v>19.489999999999998</v>
      </c>
      <c r="R68" s="93">
        <v>32.67</v>
      </c>
      <c r="S68" s="93">
        <v>32.659999999999997</v>
      </c>
      <c r="T68" s="93">
        <v>32.67</v>
      </c>
      <c r="U68">
        <v>5.46</v>
      </c>
      <c r="V68">
        <v>36.364607999999997</v>
      </c>
      <c r="W68">
        <v>4.6500000000000004</v>
      </c>
      <c r="X68">
        <v>18</v>
      </c>
      <c r="Y68">
        <v>6</v>
      </c>
      <c r="Z68">
        <v>6</v>
      </c>
      <c r="AA68">
        <v>112.76</v>
      </c>
      <c r="AB68">
        <v>22.55</v>
      </c>
      <c r="AC68">
        <v>41.06</v>
      </c>
      <c r="AD68">
        <v>19.5</v>
      </c>
      <c r="AE68">
        <v>44</v>
      </c>
      <c r="AF68">
        <v>22</v>
      </c>
      <c r="AG68">
        <v>6.67</v>
      </c>
      <c r="AH68">
        <v>12</v>
      </c>
      <c r="AI68">
        <v>12</v>
      </c>
      <c r="AJ68">
        <v>30.59</v>
      </c>
      <c r="AK68">
        <v>95</v>
      </c>
      <c r="AL68">
        <v>40</v>
      </c>
    </row>
    <row r="69" spans="1:38">
      <c r="A69" t="s">
        <v>111</v>
      </c>
      <c r="B69" s="34">
        <v>261.56</v>
      </c>
      <c r="C69" s="34">
        <v>74.12</v>
      </c>
      <c r="D69" s="93">
        <f t="shared" si="1"/>
        <v>98</v>
      </c>
      <c r="E69" s="34"/>
      <c r="F69" s="34"/>
      <c r="G69" s="34"/>
      <c r="H69" s="34"/>
      <c r="I69" s="34"/>
      <c r="J69" s="37">
        <v>6.62</v>
      </c>
      <c r="K69" s="37">
        <v>6.62</v>
      </c>
      <c r="L69" s="37">
        <v>6.79</v>
      </c>
      <c r="M69">
        <v>115.99</v>
      </c>
      <c r="N69">
        <v>271.86</v>
      </c>
      <c r="O69">
        <v>101.25</v>
      </c>
      <c r="P69">
        <v>5.6</v>
      </c>
      <c r="Q69">
        <v>20.149999999999999</v>
      </c>
      <c r="R69" s="93">
        <v>32.67</v>
      </c>
      <c r="S69" s="93">
        <v>32.659999999999997</v>
      </c>
      <c r="T69" s="93">
        <v>32.67</v>
      </c>
      <c r="U69">
        <v>5.46</v>
      </c>
      <c r="V69">
        <v>31.404911999999999</v>
      </c>
      <c r="W69">
        <v>4.6500000000000004</v>
      </c>
      <c r="X69">
        <v>18</v>
      </c>
      <c r="Y69">
        <v>6</v>
      </c>
      <c r="Z69">
        <v>6</v>
      </c>
      <c r="AA69">
        <v>98.02</v>
      </c>
      <c r="AB69">
        <v>19.600000000000001</v>
      </c>
      <c r="AC69">
        <v>35.840000000000003</v>
      </c>
      <c r="AD69">
        <v>17.37</v>
      </c>
      <c r="AE69">
        <v>41</v>
      </c>
      <c r="AF69">
        <v>21</v>
      </c>
      <c r="AG69">
        <v>6.67</v>
      </c>
      <c r="AH69">
        <v>12</v>
      </c>
      <c r="AI69">
        <v>12</v>
      </c>
      <c r="AJ69">
        <v>30.59</v>
      </c>
      <c r="AK69">
        <v>84</v>
      </c>
      <c r="AL69">
        <v>36</v>
      </c>
    </row>
    <row r="70" spans="1:38">
      <c r="A70" t="s">
        <v>112</v>
      </c>
      <c r="B70" s="34">
        <v>261.56</v>
      </c>
      <c r="C70" s="34">
        <v>74.12</v>
      </c>
      <c r="D70" s="93">
        <f t="shared" si="1"/>
        <v>98</v>
      </c>
      <c r="E70" s="34"/>
      <c r="F70" s="34"/>
      <c r="G70" s="34"/>
      <c r="H70" s="34"/>
      <c r="I70" s="34"/>
      <c r="J70" s="37">
        <v>5.56</v>
      </c>
      <c r="K70" s="37">
        <v>5.56</v>
      </c>
      <c r="L70" s="37">
        <v>5.7</v>
      </c>
      <c r="M70">
        <v>115.99</v>
      </c>
      <c r="N70">
        <v>271.86</v>
      </c>
      <c r="O70">
        <v>101.25</v>
      </c>
      <c r="P70">
        <v>5.6</v>
      </c>
      <c r="Q70">
        <v>21.2</v>
      </c>
      <c r="R70" s="93">
        <v>32.67</v>
      </c>
      <c r="S70" s="93">
        <v>32.659999999999997</v>
      </c>
      <c r="T70" s="93">
        <v>32.67</v>
      </c>
      <c r="U70">
        <v>5.46</v>
      </c>
      <c r="V70">
        <v>22.274784</v>
      </c>
      <c r="W70">
        <v>4.6500000000000004</v>
      </c>
      <c r="X70">
        <v>18</v>
      </c>
      <c r="Y70">
        <v>6</v>
      </c>
      <c r="Z70">
        <v>6</v>
      </c>
      <c r="AA70">
        <v>81.44</v>
      </c>
      <c r="AB70">
        <v>16.29</v>
      </c>
      <c r="AC70">
        <v>30.34</v>
      </c>
      <c r="AD70">
        <v>13.9</v>
      </c>
      <c r="AE70">
        <v>41</v>
      </c>
      <c r="AF70">
        <v>21</v>
      </c>
      <c r="AG70">
        <v>6.67</v>
      </c>
      <c r="AH70">
        <v>12</v>
      </c>
      <c r="AI70">
        <v>12</v>
      </c>
      <c r="AJ70">
        <v>30.59</v>
      </c>
      <c r="AK70">
        <v>70</v>
      </c>
      <c r="AL70">
        <v>30</v>
      </c>
    </row>
    <row r="71" spans="1:38">
      <c r="A71" t="s">
        <v>113</v>
      </c>
      <c r="B71" s="34">
        <v>261.56</v>
      </c>
      <c r="C71" s="34">
        <v>74.12</v>
      </c>
      <c r="D71" s="93">
        <f t="shared" si="1"/>
        <v>87.38</v>
      </c>
      <c r="E71" s="34"/>
      <c r="F71" s="34"/>
      <c r="G71" s="34"/>
      <c r="H71" s="34"/>
      <c r="I71" s="34"/>
      <c r="J71" s="37">
        <v>4.5</v>
      </c>
      <c r="K71" s="37">
        <v>4.5</v>
      </c>
      <c r="L71" s="37">
        <v>4.6100000000000003</v>
      </c>
      <c r="M71">
        <v>115.99</v>
      </c>
      <c r="N71">
        <v>271.86</v>
      </c>
      <c r="O71">
        <v>101.25</v>
      </c>
      <c r="P71">
        <v>5.75</v>
      </c>
      <c r="Q71">
        <v>13.92</v>
      </c>
      <c r="R71" s="93">
        <v>22.31</v>
      </c>
      <c r="S71" s="93">
        <v>33</v>
      </c>
      <c r="T71" s="93">
        <v>32.07</v>
      </c>
      <c r="U71">
        <v>5.46</v>
      </c>
      <c r="V71">
        <v>14.693951999999999</v>
      </c>
      <c r="W71">
        <v>4.6500000000000004</v>
      </c>
      <c r="X71">
        <v>18</v>
      </c>
      <c r="Y71">
        <v>6</v>
      </c>
      <c r="Z71">
        <v>6</v>
      </c>
      <c r="AA71">
        <v>67.06</v>
      </c>
      <c r="AB71">
        <v>13.41</v>
      </c>
      <c r="AC71">
        <v>24.69</v>
      </c>
      <c r="AD71">
        <v>11.2</v>
      </c>
      <c r="AE71">
        <v>37</v>
      </c>
      <c r="AF71">
        <v>19</v>
      </c>
      <c r="AG71">
        <v>6.67</v>
      </c>
      <c r="AH71">
        <v>13.33</v>
      </c>
      <c r="AI71">
        <v>13.33</v>
      </c>
      <c r="AJ71">
        <v>30.59</v>
      </c>
      <c r="AK71">
        <v>60</v>
      </c>
      <c r="AL71">
        <v>25</v>
      </c>
    </row>
    <row r="72" spans="1:38">
      <c r="A72" t="s">
        <v>114</v>
      </c>
      <c r="B72" s="34">
        <v>261.56</v>
      </c>
      <c r="C72" s="34">
        <v>74.12</v>
      </c>
      <c r="D72" s="93">
        <f t="shared" si="1"/>
        <v>51.62</v>
      </c>
      <c r="E72" s="34"/>
      <c r="F72" s="34"/>
      <c r="G72" s="34"/>
      <c r="H72" s="34"/>
      <c r="I72" s="34"/>
      <c r="J72" s="37">
        <v>3.42</v>
      </c>
      <c r="K72" s="37">
        <v>3.42</v>
      </c>
      <c r="L72" s="37">
        <v>3.5</v>
      </c>
      <c r="M72">
        <v>115.99</v>
      </c>
      <c r="N72">
        <v>271.86</v>
      </c>
      <c r="O72">
        <v>101.25</v>
      </c>
      <c r="P72">
        <v>5.75</v>
      </c>
      <c r="Q72">
        <v>13.61</v>
      </c>
      <c r="R72" s="93">
        <v>10.4</v>
      </c>
      <c r="S72" s="93">
        <v>24</v>
      </c>
      <c r="T72" s="93">
        <v>17.22</v>
      </c>
      <c r="U72">
        <v>5.46</v>
      </c>
      <c r="V72">
        <v>8.7403680000000001</v>
      </c>
      <c r="W72">
        <v>4.6500000000000004</v>
      </c>
      <c r="X72">
        <v>18</v>
      </c>
      <c r="Y72">
        <v>6</v>
      </c>
      <c r="Z72">
        <v>6</v>
      </c>
      <c r="AA72">
        <v>51.63</v>
      </c>
      <c r="AB72">
        <v>10.32</v>
      </c>
      <c r="AC72">
        <v>19.190000000000001</v>
      </c>
      <c r="AD72">
        <v>8.8800000000000008</v>
      </c>
      <c r="AE72">
        <v>33</v>
      </c>
      <c r="AF72">
        <v>17</v>
      </c>
      <c r="AG72">
        <v>6.67</v>
      </c>
      <c r="AH72">
        <v>13.33</v>
      </c>
      <c r="AI72">
        <v>13.33</v>
      </c>
      <c r="AJ72">
        <v>30.59</v>
      </c>
      <c r="AK72">
        <v>46</v>
      </c>
      <c r="AL72">
        <v>19</v>
      </c>
    </row>
    <row r="73" spans="1:38">
      <c r="A73" t="s">
        <v>115</v>
      </c>
      <c r="B73" s="34">
        <v>261.56</v>
      </c>
      <c r="C73" s="34">
        <v>74.12</v>
      </c>
      <c r="D73" s="93">
        <f t="shared" si="1"/>
        <v>19.809999999999999</v>
      </c>
      <c r="E73" s="34"/>
      <c r="F73" s="34"/>
      <c r="G73" s="34"/>
      <c r="H73" s="34"/>
      <c r="I73" s="34"/>
      <c r="J73" s="37">
        <v>2.4300000000000002</v>
      </c>
      <c r="K73" s="37">
        <v>2.4300000000000002</v>
      </c>
      <c r="L73" s="37">
        <v>2.48</v>
      </c>
      <c r="M73">
        <v>115.99</v>
      </c>
      <c r="N73">
        <v>271.86</v>
      </c>
      <c r="O73">
        <v>101.25</v>
      </c>
      <c r="P73">
        <v>5.75</v>
      </c>
      <c r="Q73">
        <v>13.7</v>
      </c>
      <c r="R73" s="93">
        <v>0.36</v>
      </c>
      <c r="S73" s="93">
        <v>12.24</v>
      </c>
      <c r="T73" s="93">
        <v>7.21</v>
      </c>
      <c r="U73">
        <v>5.46</v>
      </c>
      <c r="V73">
        <v>4.1412000000000004</v>
      </c>
      <c r="W73">
        <v>4.6500000000000004</v>
      </c>
      <c r="X73">
        <v>18</v>
      </c>
      <c r="Y73">
        <v>6</v>
      </c>
      <c r="Z73">
        <v>6</v>
      </c>
      <c r="AA73">
        <v>36.340000000000003</v>
      </c>
      <c r="AB73">
        <v>7.27</v>
      </c>
      <c r="AC73">
        <v>13.72</v>
      </c>
      <c r="AD73">
        <v>6.67</v>
      </c>
      <c r="AE73">
        <v>27</v>
      </c>
      <c r="AF73">
        <v>14</v>
      </c>
      <c r="AG73">
        <v>6.67</v>
      </c>
      <c r="AH73">
        <v>13.33</v>
      </c>
      <c r="AI73">
        <v>13.33</v>
      </c>
      <c r="AJ73">
        <v>30.59</v>
      </c>
      <c r="AK73">
        <v>32</v>
      </c>
      <c r="AL73">
        <v>13</v>
      </c>
    </row>
    <row r="74" spans="1:38">
      <c r="A74" t="s">
        <v>116</v>
      </c>
      <c r="B74" s="34">
        <v>261.56</v>
      </c>
      <c r="C74" s="34">
        <v>74.12</v>
      </c>
      <c r="D74" s="93">
        <f t="shared" si="1"/>
        <v>5.66</v>
      </c>
      <c r="E74" s="34"/>
      <c r="F74" s="34"/>
      <c r="G74" s="34"/>
      <c r="H74" s="34"/>
      <c r="I74" s="34"/>
      <c r="J74" s="37">
        <v>1.71</v>
      </c>
      <c r="K74" s="37">
        <v>1.71</v>
      </c>
      <c r="L74" s="37">
        <v>1.75</v>
      </c>
      <c r="M74">
        <v>115.99</v>
      </c>
      <c r="N74">
        <v>271.86</v>
      </c>
      <c r="O74">
        <v>101.25</v>
      </c>
      <c r="P74">
        <v>5.75</v>
      </c>
      <c r="Q74">
        <v>13.81</v>
      </c>
      <c r="R74" s="93">
        <v>0</v>
      </c>
      <c r="S74" s="93">
        <v>4.4400000000000004</v>
      </c>
      <c r="T74" s="93">
        <v>1.22</v>
      </c>
      <c r="U74">
        <v>5.46</v>
      </c>
      <c r="V74">
        <v>1.55904</v>
      </c>
      <c r="W74">
        <v>4.6500000000000004</v>
      </c>
      <c r="X74">
        <v>18</v>
      </c>
      <c r="Y74">
        <v>6</v>
      </c>
      <c r="Z74">
        <v>6</v>
      </c>
      <c r="AA74">
        <v>21.07</v>
      </c>
      <c r="AB74">
        <v>4.21</v>
      </c>
      <c r="AC74">
        <v>8.84</v>
      </c>
      <c r="AD74">
        <v>4.05</v>
      </c>
      <c r="AE74">
        <v>21</v>
      </c>
      <c r="AF74">
        <v>10</v>
      </c>
      <c r="AG74">
        <v>6.67</v>
      </c>
      <c r="AH74">
        <v>13.33</v>
      </c>
      <c r="AI74">
        <v>13.33</v>
      </c>
      <c r="AJ74">
        <v>30.59</v>
      </c>
      <c r="AK74">
        <v>21</v>
      </c>
      <c r="AL74">
        <v>9</v>
      </c>
    </row>
    <row r="75" spans="1:38">
      <c r="A75" t="s">
        <v>117</v>
      </c>
      <c r="B75" s="34">
        <v>261.56</v>
      </c>
      <c r="C75" s="34">
        <v>74.12</v>
      </c>
      <c r="D75" s="93">
        <f t="shared" si="1"/>
        <v>0</v>
      </c>
      <c r="E75" s="34"/>
      <c r="F75" s="34"/>
      <c r="G75" s="34"/>
      <c r="H75" s="34"/>
      <c r="I75" s="34"/>
      <c r="J75" s="37">
        <v>1.17</v>
      </c>
      <c r="K75" s="37">
        <v>1.17</v>
      </c>
      <c r="L75" s="37">
        <v>1.19</v>
      </c>
      <c r="M75">
        <v>115.99</v>
      </c>
      <c r="N75">
        <v>271.86</v>
      </c>
      <c r="O75">
        <v>101.25</v>
      </c>
      <c r="P75">
        <v>5.75</v>
      </c>
      <c r="Q75">
        <v>13.76</v>
      </c>
      <c r="R75" s="93">
        <v>0</v>
      </c>
      <c r="S75" s="93">
        <v>0</v>
      </c>
      <c r="T75" s="93">
        <v>0</v>
      </c>
      <c r="U75">
        <v>5.84</v>
      </c>
      <c r="V75">
        <v>0.22411200000000001</v>
      </c>
      <c r="W75">
        <v>4.83</v>
      </c>
      <c r="X75">
        <v>18</v>
      </c>
      <c r="Y75">
        <v>6</v>
      </c>
      <c r="Z75">
        <v>6</v>
      </c>
      <c r="AA75">
        <v>12.49</v>
      </c>
      <c r="AB75">
        <v>2.5</v>
      </c>
      <c r="AC75">
        <v>0.81</v>
      </c>
      <c r="AD75">
        <v>2.16</v>
      </c>
      <c r="AE75">
        <v>12</v>
      </c>
      <c r="AF75">
        <v>6</v>
      </c>
      <c r="AG75">
        <v>6.67</v>
      </c>
      <c r="AH75">
        <v>13.33</v>
      </c>
      <c r="AI75">
        <v>13.33</v>
      </c>
      <c r="AJ75">
        <v>30.59</v>
      </c>
      <c r="AK75">
        <v>11</v>
      </c>
      <c r="AL75">
        <v>4</v>
      </c>
    </row>
    <row r="76" spans="1:38">
      <c r="A76" t="s">
        <v>118</v>
      </c>
      <c r="B76" s="34">
        <v>261.56</v>
      </c>
      <c r="C76" s="34">
        <v>74.12</v>
      </c>
      <c r="D76" s="93">
        <f t="shared" si="1"/>
        <v>0</v>
      </c>
      <c r="E76" s="34"/>
      <c r="F76" s="34"/>
      <c r="G76" s="34"/>
      <c r="H76" s="34"/>
      <c r="I76" s="34"/>
      <c r="J76" s="37">
        <v>0.57999999999999996</v>
      </c>
      <c r="K76" s="37">
        <v>0.57999999999999996</v>
      </c>
      <c r="L76" s="37">
        <v>0.59</v>
      </c>
      <c r="M76">
        <v>115.99</v>
      </c>
      <c r="N76">
        <v>271.86</v>
      </c>
      <c r="O76">
        <v>101.25</v>
      </c>
      <c r="P76">
        <v>5.75</v>
      </c>
      <c r="Q76">
        <v>28.14</v>
      </c>
      <c r="R76" s="93">
        <v>0</v>
      </c>
      <c r="S76" s="93">
        <v>0</v>
      </c>
      <c r="T76" s="93">
        <v>0</v>
      </c>
      <c r="U76">
        <v>5.84</v>
      </c>
      <c r="V76">
        <v>0</v>
      </c>
      <c r="W76">
        <v>4.83</v>
      </c>
      <c r="X76">
        <v>18</v>
      </c>
      <c r="Y76">
        <v>6</v>
      </c>
      <c r="Z76">
        <v>6</v>
      </c>
      <c r="AA76">
        <v>6.03</v>
      </c>
      <c r="AB76">
        <v>1.2</v>
      </c>
      <c r="AC76">
        <v>0.27</v>
      </c>
      <c r="AD76">
        <v>0.74</v>
      </c>
      <c r="AE76">
        <v>7</v>
      </c>
      <c r="AF76">
        <v>3</v>
      </c>
      <c r="AG76">
        <v>6.67</v>
      </c>
      <c r="AH76">
        <v>13.33</v>
      </c>
      <c r="AI76">
        <v>13.33</v>
      </c>
      <c r="AJ76">
        <v>30.59</v>
      </c>
      <c r="AK76">
        <v>4</v>
      </c>
      <c r="AL76">
        <v>1</v>
      </c>
    </row>
    <row r="77" spans="1:38">
      <c r="A77" t="s">
        <v>119</v>
      </c>
      <c r="B77" s="34">
        <v>261.56</v>
      </c>
      <c r="C77" s="34">
        <v>74.12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0.15</v>
      </c>
      <c r="M77">
        <v>115.99</v>
      </c>
      <c r="N77">
        <v>271.86</v>
      </c>
      <c r="O77">
        <v>101.25</v>
      </c>
      <c r="P77">
        <v>5.75</v>
      </c>
      <c r="Q77">
        <v>28.08</v>
      </c>
      <c r="R77" s="93">
        <v>0</v>
      </c>
      <c r="S77" s="93">
        <v>0</v>
      </c>
      <c r="T77" s="93">
        <v>0</v>
      </c>
      <c r="U77">
        <v>5.84</v>
      </c>
      <c r="V77">
        <v>0</v>
      </c>
      <c r="W77">
        <v>4.83</v>
      </c>
      <c r="X77">
        <v>18</v>
      </c>
      <c r="Y77">
        <v>6</v>
      </c>
      <c r="Z77">
        <v>6</v>
      </c>
      <c r="AA77">
        <v>1.94</v>
      </c>
      <c r="AB77">
        <v>0.39</v>
      </c>
      <c r="AC77">
        <v>0</v>
      </c>
      <c r="AD77">
        <v>0</v>
      </c>
      <c r="AE77">
        <v>3</v>
      </c>
      <c r="AF77">
        <v>2</v>
      </c>
      <c r="AG77">
        <v>6.67</v>
      </c>
      <c r="AH77">
        <v>13.33</v>
      </c>
      <c r="AI77">
        <v>13.33</v>
      </c>
      <c r="AJ77">
        <v>30.59</v>
      </c>
      <c r="AK77">
        <v>0</v>
      </c>
      <c r="AL77">
        <v>0</v>
      </c>
    </row>
    <row r="78" spans="1:38">
      <c r="A78" t="s">
        <v>120</v>
      </c>
      <c r="B78" s="34">
        <v>261.56</v>
      </c>
      <c r="C78" s="34">
        <v>74.12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115.99</v>
      </c>
      <c r="N78">
        <v>271.86</v>
      </c>
      <c r="O78">
        <v>101.25</v>
      </c>
      <c r="P78">
        <v>5.75</v>
      </c>
      <c r="Q78">
        <v>27.5</v>
      </c>
      <c r="R78" s="93">
        <v>0</v>
      </c>
      <c r="S78" s="93">
        <v>0</v>
      </c>
      <c r="T78" s="93">
        <v>0</v>
      </c>
      <c r="U78">
        <v>5.84</v>
      </c>
      <c r="V78">
        <v>0</v>
      </c>
      <c r="W78">
        <v>4.83</v>
      </c>
      <c r="X78">
        <v>18</v>
      </c>
      <c r="Y78">
        <v>6</v>
      </c>
      <c r="Z78">
        <v>6</v>
      </c>
      <c r="AA78">
        <v>0.12</v>
      </c>
      <c r="AB78">
        <v>0.02</v>
      </c>
      <c r="AC78">
        <v>0</v>
      </c>
      <c r="AD78">
        <v>0</v>
      </c>
      <c r="AE78">
        <v>1</v>
      </c>
      <c r="AF78">
        <v>0</v>
      </c>
      <c r="AG78">
        <v>6.67</v>
      </c>
      <c r="AH78">
        <v>13.33</v>
      </c>
      <c r="AI78">
        <v>13.33</v>
      </c>
      <c r="AJ78">
        <v>30.59</v>
      </c>
      <c r="AK78">
        <v>0</v>
      </c>
      <c r="AL78">
        <v>0</v>
      </c>
    </row>
    <row r="79" spans="1:38">
      <c r="A79" t="s">
        <v>121</v>
      </c>
      <c r="B79" s="34">
        <v>261.56</v>
      </c>
      <c r="C79" s="34">
        <v>74.12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115.99</v>
      </c>
      <c r="N79">
        <v>271.86</v>
      </c>
      <c r="O79">
        <v>101.25</v>
      </c>
      <c r="P79">
        <v>5.75</v>
      </c>
      <c r="Q79">
        <v>27.33</v>
      </c>
      <c r="R79" s="93">
        <v>0</v>
      </c>
      <c r="S79" s="93">
        <v>0</v>
      </c>
      <c r="T79" s="93">
        <v>0</v>
      </c>
      <c r="U79">
        <v>5.62</v>
      </c>
      <c r="V79">
        <v>0</v>
      </c>
      <c r="W79">
        <v>4.93</v>
      </c>
      <c r="X79">
        <v>18</v>
      </c>
      <c r="Y79">
        <v>6</v>
      </c>
      <c r="Z79">
        <v>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13.43</v>
      </c>
      <c r="AI79">
        <v>13.43</v>
      </c>
      <c r="AJ79">
        <v>30.59</v>
      </c>
      <c r="AK79">
        <v>0</v>
      </c>
      <c r="AL79">
        <v>0</v>
      </c>
    </row>
    <row r="80" spans="1:38">
      <c r="A80" t="s">
        <v>122</v>
      </c>
      <c r="B80" s="34">
        <v>261.56</v>
      </c>
      <c r="C80" s="34">
        <v>74.12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115.99</v>
      </c>
      <c r="N80">
        <v>271.86</v>
      </c>
      <c r="O80">
        <v>101.25</v>
      </c>
      <c r="P80">
        <v>5.75</v>
      </c>
      <c r="Q80">
        <v>36.950000000000003</v>
      </c>
      <c r="R80" s="93">
        <v>0</v>
      </c>
      <c r="S80" s="93">
        <v>0</v>
      </c>
      <c r="T80" s="93">
        <v>0</v>
      </c>
      <c r="U80">
        <v>5.62</v>
      </c>
      <c r="V80">
        <v>0</v>
      </c>
      <c r="W80">
        <v>4.93</v>
      </c>
      <c r="X80">
        <v>18</v>
      </c>
      <c r="Y80">
        <v>6</v>
      </c>
      <c r="Z80">
        <v>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13.62</v>
      </c>
      <c r="AI80">
        <v>13.62</v>
      </c>
      <c r="AJ80">
        <v>30.59</v>
      </c>
      <c r="AK80">
        <v>0</v>
      </c>
      <c r="AL80">
        <v>0</v>
      </c>
    </row>
    <row r="81" spans="1:38">
      <c r="A81" t="s">
        <v>123</v>
      </c>
      <c r="B81" s="34">
        <v>261.56</v>
      </c>
      <c r="C81" s="34">
        <v>74.12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115.99</v>
      </c>
      <c r="N81">
        <v>271.86</v>
      </c>
      <c r="O81">
        <v>101.25</v>
      </c>
      <c r="P81">
        <v>5.75</v>
      </c>
      <c r="Q81">
        <v>36.49</v>
      </c>
      <c r="R81" s="93">
        <v>0</v>
      </c>
      <c r="S81" s="93">
        <v>0</v>
      </c>
      <c r="T81" s="93">
        <v>0</v>
      </c>
      <c r="U81">
        <v>5.62</v>
      </c>
      <c r="V81">
        <v>0</v>
      </c>
      <c r="W81">
        <v>4.93</v>
      </c>
      <c r="X81">
        <v>18</v>
      </c>
      <c r="Y81">
        <v>6</v>
      </c>
      <c r="Z81">
        <v>6</v>
      </c>
      <c r="AA81">
        <v>0</v>
      </c>
      <c r="AB81">
        <v>0</v>
      </c>
      <c r="AC81">
        <v>0</v>
      </c>
      <c r="AD81">
        <v>0</v>
      </c>
      <c r="AE81">
        <v>0.67</v>
      </c>
      <c r="AF81">
        <v>0.33</v>
      </c>
      <c r="AG81">
        <v>6.67</v>
      </c>
      <c r="AH81">
        <v>13.99</v>
      </c>
      <c r="AI81">
        <v>13.99</v>
      </c>
      <c r="AJ81">
        <v>30.59</v>
      </c>
      <c r="AK81">
        <v>0</v>
      </c>
      <c r="AL81">
        <v>0</v>
      </c>
    </row>
    <row r="82" spans="1:38">
      <c r="A82" t="s">
        <v>124</v>
      </c>
      <c r="B82" s="34">
        <v>261.56</v>
      </c>
      <c r="C82" s="34">
        <v>74.12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115.99</v>
      </c>
      <c r="N82">
        <v>271.86</v>
      </c>
      <c r="O82">
        <v>101.25</v>
      </c>
      <c r="P82">
        <v>5.75</v>
      </c>
      <c r="Q82">
        <v>35.630000000000003</v>
      </c>
      <c r="R82" s="93">
        <v>0</v>
      </c>
      <c r="S82" s="93">
        <v>0</v>
      </c>
      <c r="T82" s="93">
        <v>0</v>
      </c>
      <c r="U82">
        <v>5.62</v>
      </c>
      <c r="V82">
        <v>0</v>
      </c>
      <c r="W82">
        <v>4.93</v>
      </c>
      <c r="X82">
        <v>22</v>
      </c>
      <c r="Y82">
        <v>7.33</v>
      </c>
      <c r="Z82">
        <v>7.34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8.42</v>
      </c>
      <c r="AH82">
        <v>14.23</v>
      </c>
      <c r="AI82">
        <v>14.23</v>
      </c>
      <c r="AJ82">
        <v>30.59</v>
      </c>
      <c r="AK82">
        <v>0</v>
      </c>
      <c r="AL82">
        <v>0</v>
      </c>
    </row>
    <row r="83" spans="1:38">
      <c r="A83" t="s">
        <v>125</v>
      </c>
      <c r="B83" s="34">
        <v>261.56</v>
      </c>
      <c r="C83" s="34">
        <v>74.12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115.99</v>
      </c>
      <c r="N83">
        <v>271.86</v>
      </c>
      <c r="O83">
        <v>101.25</v>
      </c>
      <c r="P83">
        <v>5.6</v>
      </c>
      <c r="Q83">
        <v>34.9</v>
      </c>
      <c r="R83" s="93">
        <v>0</v>
      </c>
      <c r="S83" s="93">
        <v>0</v>
      </c>
      <c r="T83" s="93">
        <v>0</v>
      </c>
      <c r="U83">
        <v>5.38</v>
      </c>
      <c r="V83">
        <v>0</v>
      </c>
      <c r="W83">
        <v>4.93</v>
      </c>
      <c r="X83">
        <v>22</v>
      </c>
      <c r="Y83">
        <v>7.33</v>
      </c>
      <c r="Z83">
        <v>7.34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7.75</v>
      </c>
      <c r="AH83">
        <v>16.75</v>
      </c>
      <c r="AI83">
        <v>16.75</v>
      </c>
      <c r="AJ83">
        <v>30.59</v>
      </c>
      <c r="AK83">
        <v>0</v>
      </c>
      <c r="AL83">
        <v>0</v>
      </c>
    </row>
    <row r="84" spans="1:38">
      <c r="A84" t="s">
        <v>126</v>
      </c>
      <c r="B84" s="34">
        <v>261.56</v>
      </c>
      <c r="C84" s="34">
        <v>74.12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115.99</v>
      </c>
      <c r="N84">
        <v>271.86</v>
      </c>
      <c r="O84">
        <v>101.25</v>
      </c>
      <c r="P84">
        <v>5.6</v>
      </c>
      <c r="Q84">
        <v>34</v>
      </c>
      <c r="R84" s="93">
        <v>0</v>
      </c>
      <c r="S84" s="93">
        <v>0</v>
      </c>
      <c r="T84" s="93">
        <v>0</v>
      </c>
      <c r="U84">
        <v>5.38</v>
      </c>
      <c r="V84">
        <v>0</v>
      </c>
      <c r="W84">
        <v>4.93</v>
      </c>
      <c r="X84">
        <v>22</v>
      </c>
      <c r="Y84">
        <v>7.33</v>
      </c>
      <c r="Z84">
        <v>7.34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7.58</v>
      </c>
      <c r="AH84">
        <v>17.55</v>
      </c>
      <c r="AI84">
        <v>17.55</v>
      </c>
      <c r="AJ84">
        <v>30.59</v>
      </c>
      <c r="AK84">
        <v>0</v>
      </c>
      <c r="AL84">
        <v>0</v>
      </c>
    </row>
    <row r="85" spans="1:38">
      <c r="A85" t="s">
        <v>127</v>
      </c>
      <c r="B85" s="34">
        <v>261.56</v>
      </c>
      <c r="C85" s="34">
        <v>74.12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115.99</v>
      </c>
      <c r="N85">
        <v>271.86</v>
      </c>
      <c r="O85">
        <v>101.25</v>
      </c>
      <c r="P85">
        <v>5.6</v>
      </c>
      <c r="Q85">
        <v>33.65</v>
      </c>
      <c r="R85" s="93">
        <v>0</v>
      </c>
      <c r="S85" s="93">
        <v>0</v>
      </c>
      <c r="T85" s="93">
        <v>0</v>
      </c>
      <c r="U85">
        <v>5.38</v>
      </c>
      <c r="V85">
        <v>0</v>
      </c>
      <c r="W85">
        <v>4.93</v>
      </c>
      <c r="X85">
        <v>22</v>
      </c>
      <c r="Y85">
        <v>7.33</v>
      </c>
      <c r="Z85">
        <v>7.34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7.55</v>
      </c>
      <c r="AH85">
        <v>17.739999999999998</v>
      </c>
      <c r="AI85">
        <v>17.739999999999998</v>
      </c>
      <c r="AJ85">
        <v>30.59</v>
      </c>
      <c r="AK85">
        <v>0</v>
      </c>
      <c r="AL85">
        <v>0</v>
      </c>
    </row>
    <row r="86" spans="1:38">
      <c r="A86" t="s">
        <v>128</v>
      </c>
      <c r="B86" s="34">
        <v>261.56</v>
      </c>
      <c r="C86" s="34">
        <v>74.12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115.99</v>
      </c>
      <c r="N86">
        <v>271.86</v>
      </c>
      <c r="O86">
        <v>101.25</v>
      </c>
      <c r="P86">
        <v>5.6</v>
      </c>
      <c r="Q86">
        <v>33.380000000000003</v>
      </c>
      <c r="R86" s="93">
        <v>0</v>
      </c>
      <c r="S86" s="93">
        <v>0</v>
      </c>
      <c r="T86" s="93">
        <v>0</v>
      </c>
      <c r="U86">
        <v>5.38</v>
      </c>
      <c r="V86">
        <v>0</v>
      </c>
      <c r="W86">
        <v>4.93</v>
      </c>
      <c r="X86">
        <v>22</v>
      </c>
      <c r="Y86">
        <v>7.33</v>
      </c>
      <c r="Z86">
        <v>7.34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7.25</v>
      </c>
      <c r="AH86">
        <v>18.420000000000002</v>
      </c>
      <c r="AI86">
        <v>18.420000000000002</v>
      </c>
      <c r="AJ86">
        <v>30.59</v>
      </c>
      <c r="AK86">
        <v>0</v>
      </c>
      <c r="AL86">
        <v>0</v>
      </c>
    </row>
    <row r="87" spans="1:38">
      <c r="A87" t="s">
        <v>129</v>
      </c>
      <c r="B87" s="34">
        <v>261.56</v>
      </c>
      <c r="C87" s="34">
        <v>74.12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115.99</v>
      </c>
      <c r="N87">
        <v>271.86</v>
      </c>
      <c r="O87">
        <v>101.25</v>
      </c>
      <c r="P87">
        <v>5.44</v>
      </c>
      <c r="Q87">
        <v>32.89</v>
      </c>
      <c r="R87" s="93">
        <v>0</v>
      </c>
      <c r="S87" s="93">
        <v>0</v>
      </c>
      <c r="T87" s="93">
        <v>0</v>
      </c>
      <c r="U87">
        <v>5.23</v>
      </c>
      <c r="V87">
        <v>0</v>
      </c>
      <c r="W87">
        <v>4.93</v>
      </c>
      <c r="X87">
        <v>22</v>
      </c>
      <c r="Y87">
        <v>7.33</v>
      </c>
      <c r="Z87">
        <v>7.34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7.25</v>
      </c>
      <c r="AH87">
        <v>17.079999999999998</v>
      </c>
      <c r="AI87">
        <v>17.079999999999998</v>
      </c>
      <c r="AJ87">
        <v>29.63</v>
      </c>
      <c r="AK87">
        <v>0</v>
      </c>
      <c r="AL87">
        <v>0</v>
      </c>
    </row>
    <row r="88" spans="1:38">
      <c r="A88" t="s">
        <v>130</v>
      </c>
      <c r="B88" s="34">
        <v>261.56</v>
      </c>
      <c r="C88" s="34">
        <v>74.12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115.99</v>
      </c>
      <c r="N88">
        <v>271.86</v>
      </c>
      <c r="O88">
        <v>101.25</v>
      </c>
      <c r="P88">
        <v>5.44</v>
      </c>
      <c r="Q88">
        <v>30.64</v>
      </c>
      <c r="R88" s="93">
        <v>0</v>
      </c>
      <c r="S88" s="93">
        <v>0</v>
      </c>
      <c r="T88" s="93">
        <v>0</v>
      </c>
      <c r="U88">
        <v>5.23</v>
      </c>
      <c r="V88">
        <v>0</v>
      </c>
      <c r="W88">
        <v>4.93</v>
      </c>
      <c r="X88">
        <v>22</v>
      </c>
      <c r="Y88">
        <v>7.33</v>
      </c>
      <c r="Z88">
        <v>7.34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7.25</v>
      </c>
      <c r="AH88">
        <v>15.42</v>
      </c>
      <c r="AI88">
        <v>15.42</v>
      </c>
      <c r="AJ88">
        <v>29.63</v>
      </c>
      <c r="AK88">
        <v>0</v>
      </c>
      <c r="AL88">
        <v>0</v>
      </c>
    </row>
    <row r="89" spans="1:38">
      <c r="A89" t="s">
        <v>131</v>
      </c>
      <c r="B89" s="34">
        <v>261.56</v>
      </c>
      <c r="C89" s="34">
        <v>74.12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115.99</v>
      </c>
      <c r="N89">
        <v>271.86</v>
      </c>
      <c r="O89">
        <v>101.25</v>
      </c>
      <c r="P89">
        <v>5.6</v>
      </c>
      <c r="Q89">
        <v>29.92</v>
      </c>
      <c r="R89" s="93">
        <v>0</v>
      </c>
      <c r="S89" s="93">
        <v>0</v>
      </c>
      <c r="T89" s="93">
        <v>0</v>
      </c>
      <c r="U89">
        <v>5.23</v>
      </c>
      <c r="V89">
        <v>0</v>
      </c>
      <c r="W89">
        <v>4.93</v>
      </c>
      <c r="X89">
        <v>22</v>
      </c>
      <c r="Y89">
        <v>7.33</v>
      </c>
      <c r="Z89">
        <v>7.34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7.25</v>
      </c>
      <c r="AH89">
        <v>16.079999999999998</v>
      </c>
      <c r="AI89">
        <v>16.079999999999998</v>
      </c>
      <c r="AJ89">
        <v>29.63</v>
      </c>
      <c r="AK89">
        <v>0</v>
      </c>
      <c r="AL89">
        <v>0</v>
      </c>
    </row>
    <row r="90" spans="1:38">
      <c r="A90" t="s">
        <v>132</v>
      </c>
      <c r="B90" s="34">
        <v>261.56</v>
      </c>
      <c r="C90" s="34">
        <v>74.12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115.99</v>
      </c>
      <c r="N90">
        <v>271.86</v>
      </c>
      <c r="O90">
        <v>101.25</v>
      </c>
      <c r="P90">
        <v>5.6</v>
      </c>
      <c r="Q90">
        <v>29.29</v>
      </c>
      <c r="R90" s="93">
        <v>0</v>
      </c>
      <c r="S90" s="93">
        <v>0</v>
      </c>
      <c r="T90" s="93">
        <v>0</v>
      </c>
      <c r="U90">
        <v>5.23</v>
      </c>
      <c r="V90">
        <v>0</v>
      </c>
      <c r="W90">
        <v>4.93</v>
      </c>
      <c r="X90">
        <v>22</v>
      </c>
      <c r="Y90">
        <v>7.33</v>
      </c>
      <c r="Z90">
        <v>7.34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7.25</v>
      </c>
      <c r="AH90">
        <v>15.88</v>
      </c>
      <c r="AI90">
        <v>15.88</v>
      </c>
      <c r="AJ90">
        <v>29.63</v>
      </c>
      <c r="AK90">
        <v>0</v>
      </c>
      <c r="AL90">
        <v>0</v>
      </c>
    </row>
    <row r="91" spans="1:38">
      <c r="A91" t="s">
        <v>133</v>
      </c>
      <c r="B91" s="34">
        <v>261.56</v>
      </c>
      <c r="C91" s="34">
        <v>74.12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115.99</v>
      </c>
      <c r="N91">
        <v>271.86</v>
      </c>
      <c r="O91">
        <v>101.25</v>
      </c>
      <c r="P91">
        <v>5.6</v>
      </c>
      <c r="Q91">
        <v>29.79</v>
      </c>
      <c r="R91" s="93">
        <v>0</v>
      </c>
      <c r="S91" s="93">
        <v>0</v>
      </c>
      <c r="T91" s="93">
        <v>0</v>
      </c>
      <c r="U91">
        <v>5.23</v>
      </c>
      <c r="V91">
        <v>0</v>
      </c>
      <c r="W91">
        <v>4.83</v>
      </c>
      <c r="X91">
        <v>22</v>
      </c>
      <c r="Y91">
        <v>7.33</v>
      </c>
      <c r="Z91">
        <v>7.34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7.25</v>
      </c>
      <c r="AH91">
        <v>15.67</v>
      </c>
      <c r="AI91">
        <v>15.67</v>
      </c>
      <c r="AJ91">
        <v>29.66</v>
      </c>
      <c r="AK91">
        <v>0</v>
      </c>
      <c r="AL91">
        <v>0</v>
      </c>
    </row>
    <row r="92" spans="1:38">
      <c r="A92" t="s">
        <v>134</v>
      </c>
      <c r="B92" s="34">
        <v>261.56</v>
      </c>
      <c r="C92" s="34">
        <v>74.12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115.99</v>
      </c>
      <c r="N92">
        <v>271.86</v>
      </c>
      <c r="O92">
        <v>101.25</v>
      </c>
      <c r="P92">
        <v>5.6</v>
      </c>
      <c r="Q92">
        <v>33.14</v>
      </c>
      <c r="R92" s="93">
        <v>0</v>
      </c>
      <c r="S92" s="93">
        <v>0</v>
      </c>
      <c r="T92" s="93">
        <v>0</v>
      </c>
      <c r="U92">
        <v>5.23</v>
      </c>
      <c r="V92">
        <v>0</v>
      </c>
      <c r="W92">
        <v>4.83</v>
      </c>
      <c r="X92">
        <v>22</v>
      </c>
      <c r="Y92">
        <v>7.33</v>
      </c>
      <c r="Z92">
        <v>7.34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7.25</v>
      </c>
      <c r="AH92">
        <v>15.46</v>
      </c>
      <c r="AI92">
        <v>15.46</v>
      </c>
      <c r="AJ92">
        <v>29.66</v>
      </c>
      <c r="AK92">
        <v>0</v>
      </c>
      <c r="AL92">
        <v>0</v>
      </c>
    </row>
    <row r="93" spans="1:38">
      <c r="A93" t="s">
        <v>135</v>
      </c>
      <c r="B93" s="34">
        <v>261.56</v>
      </c>
      <c r="C93" s="34">
        <v>74.12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115.99</v>
      </c>
      <c r="N93">
        <v>271.86</v>
      </c>
      <c r="O93">
        <v>101.25</v>
      </c>
      <c r="P93">
        <v>5.6</v>
      </c>
      <c r="Q93">
        <v>32.94</v>
      </c>
      <c r="R93" s="93">
        <v>0</v>
      </c>
      <c r="S93" s="93">
        <v>0</v>
      </c>
      <c r="T93" s="93">
        <v>0</v>
      </c>
      <c r="U93">
        <v>5.23</v>
      </c>
      <c r="V93">
        <v>0</v>
      </c>
      <c r="W93">
        <v>4.83</v>
      </c>
      <c r="X93">
        <v>22</v>
      </c>
      <c r="Y93">
        <v>7.33</v>
      </c>
      <c r="Z93">
        <v>7.34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7.25</v>
      </c>
      <c r="AH93">
        <v>15.21</v>
      </c>
      <c r="AI93">
        <v>15.21</v>
      </c>
      <c r="AJ93">
        <v>29.66</v>
      </c>
      <c r="AK93">
        <v>0</v>
      </c>
      <c r="AL93">
        <v>0</v>
      </c>
    </row>
    <row r="94" spans="1:38">
      <c r="A94" t="s">
        <v>136</v>
      </c>
      <c r="B94" s="34">
        <v>261.56</v>
      </c>
      <c r="C94" s="34">
        <v>74.12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115.99</v>
      </c>
      <c r="N94">
        <v>271.86</v>
      </c>
      <c r="O94">
        <v>101.25</v>
      </c>
      <c r="P94">
        <v>5.6</v>
      </c>
      <c r="Q94">
        <v>32.340000000000003</v>
      </c>
      <c r="R94" s="93">
        <v>0</v>
      </c>
      <c r="S94" s="93">
        <v>0</v>
      </c>
      <c r="T94" s="93">
        <v>0</v>
      </c>
      <c r="U94">
        <v>5.23</v>
      </c>
      <c r="V94">
        <v>0</v>
      </c>
      <c r="W94">
        <v>4.83</v>
      </c>
      <c r="X94">
        <v>21</v>
      </c>
      <c r="Y94">
        <v>7</v>
      </c>
      <c r="Z94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7.25</v>
      </c>
      <c r="AH94">
        <v>15.54</v>
      </c>
      <c r="AI94">
        <v>15.54</v>
      </c>
      <c r="AJ94">
        <v>29.66</v>
      </c>
      <c r="AK94">
        <v>0</v>
      </c>
      <c r="AL94">
        <v>0</v>
      </c>
    </row>
    <row r="95" spans="1:38">
      <c r="A95" t="s">
        <v>137</v>
      </c>
      <c r="B95" s="34">
        <v>261.56</v>
      </c>
      <c r="C95" s="34">
        <v>74.12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115.99</v>
      </c>
      <c r="N95">
        <v>271.86</v>
      </c>
      <c r="O95">
        <v>101.25</v>
      </c>
      <c r="P95">
        <v>5.44</v>
      </c>
      <c r="Q95">
        <v>31.94</v>
      </c>
      <c r="R95" s="93">
        <v>0</v>
      </c>
      <c r="S95" s="93">
        <v>0</v>
      </c>
      <c r="T95" s="93">
        <v>0</v>
      </c>
      <c r="U95">
        <v>5</v>
      </c>
      <c r="V95">
        <v>0</v>
      </c>
      <c r="W95">
        <v>4.83</v>
      </c>
      <c r="X95">
        <v>21</v>
      </c>
      <c r="Y95">
        <v>7</v>
      </c>
      <c r="Z95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7.25</v>
      </c>
      <c r="AH95">
        <v>15.88</v>
      </c>
      <c r="AI95">
        <v>15.88</v>
      </c>
      <c r="AJ95">
        <v>29.71</v>
      </c>
      <c r="AK95">
        <v>0</v>
      </c>
      <c r="AL95">
        <v>0</v>
      </c>
    </row>
    <row r="96" spans="1:38">
      <c r="A96" t="s">
        <v>138</v>
      </c>
      <c r="B96" s="34">
        <v>261.56</v>
      </c>
      <c r="C96" s="34">
        <v>74.12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115.99</v>
      </c>
      <c r="N96">
        <v>271.86</v>
      </c>
      <c r="O96">
        <v>101.25</v>
      </c>
      <c r="P96">
        <v>5.44</v>
      </c>
      <c r="Q96">
        <v>31.73</v>
      </c>
      <c r="R96" s="93">
        <v>0</v>
      </c>
      <c r="S96" s="93">
        <v>0</v>
      </c>
      <c r="T96" s="93">
        <v>0</v>
      </c>
      <c r="U96">
        <v>5</v>
      </c>
      <c r="V96">
        <v>0</v>
      </c>
      <c r="W96">
        <v>4.83</v>
      </c>
      <c r="X96">
        <v>21</v>
      </c>
      <c r="Y96">
        <v>7</v>
      </c>
      <c r="Z96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7.25</v>
      </c>
      <c r="AH96">
        <v>16.420000000000002</v>
      </c>
      <c r="AI96">
        <v>16.420000000000002</v>
      </c>
      <c r="AJ96">
        <v>29.71</v>
      </c>
      <c r="AK96">
        <v>0</v>
      </c>
      <c r="AL96">
        <v>0</v>
      </c>
    </row>
    <row r="97" spans="1:50">
      <c r="A97" t="s">
        <v>139</v>
      </c>
      <c r="B97" s="34">
        <v>261.56</v>
      </c>
      <c r="C97" s="34">
        <v>74.12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115.99</v>
      </c>
      <c r="N97">
        <v>271.86</v>
      </c>
      <c r="O97">
        <v>101.25</v>
      </c>
      <c r="P97">
        <v>5.44</v>
      </c>
      <c r="Q97">
        <v>31.54</v>
      </c>
      <c r="R97" s="93">
        <v>0</v>
      </c>
      <c r="S97" s="93">
        <v>0</v>
      </c>
      <c r="T97" s="93">
        <v>0</v>
      </c>
      <c r="U97">
        <v>5</v>
      </c>
      <c r="V97">
        <v>0</v>
      </c>
      <c r="W97">
        <v>4.83</v>
      </c>
      <c r="X97">
        <v>21</v>
      </c>
      <c r="Y97">
        <v>7</v>
      </c>
      <c r="Z97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7.25</v>
      </c>
      <c r="AH97">
        <v>16.72</v>
      </c>
      <c r="AI97">
        <v>16.72</v>
      </c>
      <c r="AJ97">
        <v>29.71</v>
      </c>
      <c r="AK97">
        <v>0</v>
      </c>
      <c r="AL97">
        <v>0</v>
      </c>
    </row>
    <row r="98" spans="1:50">
      <c r="A98" t="s">
        <v>140</v>
      </c>
      <c r="B98" s="34">
        <v>261.56</v>
      </c>
      <c r="C98" s="34">
        <v>74.12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115.99</v>
      </c>
      <c r="N98">
        <v>271.86</v>
      </c>
      <c r="O98">
        <v>101.25</v>
      </c>
      <c r="P98">
        <v>5.44</v>
      </c>
      <c r="Q98">
        <v>31.34</v>
      </c>
      <c r="R98" s="93">
        <v>0</v>
      </c>
      <c r="S98" s="93">
        <v>0</v>
      </c>
      <c r="T98" s="93">
        <v>0</v>
      </c>
      <c r="U98">
        <v>5</v>
      </c>
      <c r="V98">
        <v>0</v>
      </c>
      <c r="W98">
        <v>4.83</v>
      </c>
      <c r="X98">
        <v>21</v>
      </c>
      <c r="Y98">
        <v>7</v>
      </c>
      <c r="Z98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7.25</v>
      </c>
      <c r="AH98">
        <v>16.75</v>
      </c>
      <c r="AI98">
        <v>16.75</v>
      </c>
      <c r="AJ98">
        <v>29.71</v>
      </c>
      <c r="AK98">
        <v>0</v>
      </c>
      <c r="AL98">
        <v>0</v>
      </c>
    </row>
    <row r="99" spans="1:50">
      <c r="A99" t="s">
        <v>141</v>
      </c>
      <c r="B99" s="34">
        <f>SUM(B3:B98)/4000</f>
        <v>5.6900275000000056</v>
      </c>
      <c r="C99" s="34">
        <f t="shared" ref="C99:P99" si="2">SUM(C3:C98)/4000</f>
        <v>1.673732499999999</v>
      </c>
      <c r="D99" s="93">
        <f t="shared" ref="D99" si="3">SUM(D3:D98)/4000</f>
        <v>1.0321400000000001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0.11058000000000004</v>
      </c>
      <c r="K99" s="37">
        <f t="shared" si="2"/>
        <v>0.11058000000000004</v>
      </c>
      <c r="L99" s="37">
        <f t="shared" si="2"/>
        <v>0.11334749999999999</v>
      </c>
      <c r="M99">
        <f t="shared" si="2"/>
        <v>2.7369024999999962</v>
      </c>
      <c r="N99">
        <f t="shared" si="2"/>
        <v>6.5246400000000087</v>
      </c>
      <c r="O99">
        <f t="shared" si="2"/>
        <v>2.0814099999999991</v>
      </c>
      <c r="P99">
        <f t="shared" si="2"/>
        <v>0.12775000000000014</v>
      </c>
      <c r="Q99">
        <f t="shared" ref="Q99:AF99" si="5">SUM(Q3:Q98)/4000</f>
        <v>0.43656250000000019</v>
      </c>
      <c r="R99" s="93">
        <f t="shared" si="5"/>
        <v>0.33460249999999997</v>
      </c>
      <c r="S99" s="93">
        <f t="shared" si="5"/>
        <v>0.35500250000000011</v>
      </c>
      <c r="T99" s="93">
        <f t="shared" si="5"/>
        <v>0.34253499999999998</v>
      </c>
      <c r="U99">
        <f t="shared" si="5"/>
        <v>0.12024999999999997</v>
      </c>
      <c r="V99">
        <f t="shared" si="5"/>
        <v>0.91686655199999989</v>
      </c>
      <c r="W99">
        <f t="shared" si="5"/>
        <v>0.11452500000000002</v>
      </c>
      <c r="X99">
        <f t="shared" si="5"/>
        <v>0.45924999999999999</v>
      </c>
      <c r="Y99">
        <f t="shared" si="5"/>
        <v>0.15308500000000005</v>
      </c>
      <c r="Z99">
        <f t="shared" si="5"/>
        <v>0.15308000000000005</v>
      </c>
      <c r="AA99">
        <f t="shared" si="5"/>
        <v>1.7872699999999999</v>
      </c>
      <c r="AB99">
        <f t="shared" si="5"/>
        <v>0.3574325000000001</v>
      </c>
      <c r="AC99">
        <f t="shared" si="5"/>
        <v>0.67671750000000008</v>
      </c>
      <c r="AD99">
        <f t="shared" si="5"/>
        <v>0.32876750000000005</v>
      </c>
      <c r="AE99">
        <f t="shared" si="5"/>
        <v>0.64716750000000001</v>
      </c>
      <c r="AF99">
        <f t="shared" si="5"/>
        <v>0.32383249999999997</v>
      </c>
      <c r="AG99">
        <f t="shared" ref="AG99:AM99" si="6">SUM(AG3:AG98)/4000</f>
        <v>0.15893250000000014</v>
      </c>
      <c r="AH99">
        <f t="shared" si="6"/>
        <v>0.32521499999999992</v>
      </c>
      <c r="AI99">
        <f t="shared" si="6"/>
        <v>0.32521499999999992</v>
      </c>
      <c r="AJ99">
        <f t="shared" si="6"/>
        <v>0.703192500000001</v>
      </c>
      <c r="AK99">
        <f t="shared" si="6"/>
        <v>1.4548924999999999</v>
      </c>
      <c r="AL99">
        <f t="shared" si="6"/>
        <v>0.62009749999999997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45195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512.33206299900291</v>
      </c>
      <c r="L3">
        <v>3.0001783697009334</v>
      </c>
      <c r="M3">
        <v>63.767907342853931</v>
      </c>
      <c r="N3">
        <v>25.935088456822562</v>
      </c>
      <c r="O3">
        <v>73.284865944453742</v>
      </c>
      <c r="P3">
        <v>20.37995297050562</v>
      </c>
      <c r="Q3">
        <v>4.6761844703144471</v>
      </c>
      <c r="R3">
        <v>18.619370424597363</v>
      </c>
      <c r="S3">
        <v>4.9965356683804627</v>
      </c>
      <c r="T3">
        <v>0</v>
      </c>
      <c r="U3">
        <v>51.758624599786557</v>
      </c>
      <c r="V3">
        <v>9.1029940119760475</v>
      </c>
      <c r="W3">
        <v>14.931645662100454</v>
      </c>
      <c r="X3">
        <v>64.783143540921515</v>
      </c>
      <c r="Y3">
        <v>0</v>
      </c>
      <c r="Z3">
        <v>0</v>
      </c>
      <c r="AA3">
        <v>0</v>
      </c>
      <c r="AB3">
        <v>1.7562</v>
      </c>
      <c r="AC3">
        <v>0</v>
      </c>
      <c r="AD3">
        <v>12.010140000000003</v>
      </c>
      <c r="AE3">
        <v>21.712782000000004</v>
      </c>
      <c r="AF3">
        <v>6.1515000000000004</v>
      </c>
      <c r="AG3">
        <v>27.54055872</v>
      </c>
      <c r="AH3">
        <v>30.819671999999997</v>
      </c>
      <c r="AI3">
        <v>0</v>
      </c>
      <c r="AJ3">
        <v>0</v>
      </c>
      <c r="AK3">
        <v>22.295999999999999</v>
      </c>
      <c r="AL3">
        <v>34.675999999999995</v>
      </c>
      <c r="AM3">
        <v>0</v>
      </c>
      <c r="AN3">
        <v>0</v>
      </c>
      <c r="AO3">
        <v>9.0387359999999983</v>
      </c>
      <c r="AP3">
        <v>5.8513940033480072</v>
      </c>
      <c r="AQ3">
        <v>31.442400000000003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1069.425344340425</v>
      </c>
      <c r="DN3">
        <v>36.953392844339561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512.33206299900291</v>
      </c>
      <c r="L4">
        <v>3.0001783697009334</v>
      </c>
      <c r="M4">
        <v>63.767907342853931</v>
      </c>
      <c r="N4">
        <v>25.935088456822562</v>
      </c>
      <c r="O4">
        <v>73.284865944453742</v>
      </c>
      <c r="P4">
        <v>20.380843699839485</v>
      </c>
      <c r="Q4">
        <v>4.6761844703144471</v>
      </c>
      <c r="R4">
        <v>18.619370424597363</v>
      </c>
      <c r="S4">
        <v>4.9965356683804627</v>
      </c>
      <c r="T4">
        <v>0</v>
      </c>
      <c r="U4">
        <v>51.758624599786557</v>
      </c>
      <c r="V4">
        <v>9.1029940119760475</v>
      </c>
      <c r="W4">
        <v>14.931645662100454</v>
      </c>
      <c r="X4">
        <v>64.783143540921515</v>
      </c>
      <c r="Y4">
        <v>0</v>
      </c>
      <c r="Z4">
        <v>0</v>
      </c>
      <c r="AA4">
        <v>0</v>
      </c>
      <c r="AB4">
        <v>1.7562</v>
      </c>
      <c r="AC4">
        <v>0</v>
      </c>
      <c r="AD4">
        <v>12.010140000000003</v>
      </c>
      <c r="AE4">
        <v>21.712782000000004</v>
      </c>
      <c r="AF4">
        <v>6.1515000000000004</v>
      </c>
      <c r="AG4">
        <v>27.54055872</v>
      </c>
      <c r="AH4">
        <v>30.819671999999997</v>
      </c>
      <c r="AI4">
        <v>0</v>
      </c>
      <c r="AJ4">
        <v>0</v>
      </c>
      <c r="AK4">
        <v>22.295999999999999</v>
      </c>
      <c r="AL4">
        <v>34.675999999999995</v>
      </c>
      <c r="AM4">
        <v>0</v>
      </c>
      <c r="AN4">
        <v>0</v>
      </c>
      <c r="AO4">
        <v>9.0387359999999983</v>
      </c>
      <c r="AP4">
        <v>5.8513940033480072</v>
      </c>
      <c r="AQ4">
        <v>20.961600000000001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1059.295463947263</v>
      </c>
      <c r="DN4">
        <v>36.603363966835531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512.33206299900291</v>
      </c>
      <c r="L5">
        <v>3.0001783697009334</v>
      </c>
      <c r="M5">
        <v>63.767907342853931</v>
      </c>
      <c r="N5">
        <v>25.935088456822562</v>
      </c>
      <c r="O5">
        <v>73.284865944453742</v>
      </c>
      <c r="P5">
        <v>20.380843699839485</v>
      </c>
      <c r="Q5">
        <v>4.6761844703144471</v>
      </c>
      <c r="R5">
        <v>18.619370424597363</v>
      </c>
      <c r="S5">
        <v>4.9965356683804627</v>
      </c>
      <c r="T5">
        <v>0</v>
      </c>
      <c r="U5">
        <v>51.758624599786557</v>
      </c>
      <c r="V5">
        <v>9.1029940119760475</v>
      </c>
      <c r="W5">
        <v>13.862917076368404</v>
      </c>
      <c r="X5">
        <v>64.783143540921515</v>
      </c>
      <c r="Y5">
        <v>0</v>
      </c>
      <c r="Z5">
        <v>0</v>
      </c>
      <c r="AA5">
        <v>0</v>
      </c>
      <c r="AB5">
        <v>1.7562</v>
      </c>
      <c r="AC5">
        <v>0</v>
      </c>
      <c r="AD5">
        <v>12.010140000000003</v>
      </c>
      <c r="AE5">
        <v>21.712782000000004</v>
      </c>
      <c r="AF5">
        <v>6.1515000000000004</v>
      </c>
      <c r="AG5">
        <v>27.54055872</v>
      </c>
      <c r="AH5">
        <v>30.819671999999997</v>
      </c>
      <c r="AI5">
        <v>0</v>
      </c>
      <c r="AJ5">
        <v>0</v>
      </c>
      <c r="AK5">
        <v>22.295999999999999</v>
      </c>
      <c r="AL5">
        <v>34.675999999999995</v>
      </c>
      <c r="AM5">
        <v>0</v>
      </c>
      <c r="AN5">
        <v>0</v>
      </c>
      <c r="AO5">
        <v>9.0387359999999983</v>
      </c>
      <c r="AP5">
        <v>5.8513940033480072</v>
      </c>
      <c r="AQ5">
        <v>10.4808</v>
      </c>
      <c r="AR5">
        <v>5.8187999999999986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1033.1331505606242</v>
      </c>
      <c r="DN5">
        <v>35.699348767742507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512.33206299900291</v>
      </c>
      <c r="L6">
        <v>3.0001783697009334</v>
      </c>
      <c r="M6">
        <v>63.767907342853931</v>
      </c>
      <c r="N6">
        <v>25.935088456822562</v>
      </c>
      <c r="O6">
        <v>73.284865944453742</v>
      </c>
      <c r="P6">
        <v>20.380843699839485</v>
      </c>
      <c r="Q6">
        <v>4.6761844703144471</v>
      </c>
      <c r="R6">
        <v>18.619370424597363</v>
      </c>
      <c r="S6">
        <v>4.9965356683804627</v>
      </c>
      <c r="T6">
        <v>0</v>
      </c>
      <c r="U6">
        <v>51.758624599786557</v>
      </c>
      <c r="V6">
        <v>9.1029940119760475</v>
      </c>
      <c r="W6">
        <v>13.862917076368404</v>
      </c>
      <c r="X6">
        <v>64.783143540921515</v>
      </c>
      <c r="Y6">
        <v>0</v>
      </c>
      <c r="Z6">
        <v>0</v>
      </c>
      <c r="AA6">
        <v>0</v>
      </c>
      <c r="AB6">
        <v>1.7562</v>
      </c>
      <c r="AC6">
        <v>0</v>
      </c>
      <c r="AD6">
        <v>12.010140000000003</v>
      </c>
      <c r="AE6">
        <v>21.712782000000004</v>
      </c>
      <c r="AF6">
        <v>6.1515000000000004</v>
      </c>
      <c r="AG6">
        <v>27.54055872</v>
      </c>
      <c r="AH6">
        <v>30.819671999999997</v>
      </c>
      <c r="AI6">
        <v>0</v>
      </c>
      <c r="AJ6">
        <v>0</v>
      </c>
      <c r="AK6">
        <v>22.295999999999999</v>
      </c>
      <c r="AL6">
        <v>34.675999999999995</v>
      </c>
      <c r="AM6">
        <v>0</v>
      </c>
      <c r="AN6">
        <v>0</v>
      </c>
      <c r="AO6">
        <v>9.0387359999999983</v>
      </c>
      <c r="AP6">
        <v>5.8513940033480072</v>
      </c>
      <c r="AQ6">
        <v>0</v>
      </c>
      <c r="AR6">
        <v>5.8187999999999986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1023.0024092806242</v>
      </c>
      <c r="DN6">
        <v>35.349290047742514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512.33206299900291</v>
      </c>
      <c r="L7">
        <v>3.0001783697009334</v>
      </c>
      <c r="M7">
        <v>63.767907342853931</v>
      </c>
      <c r="N7">
        <v>25.935088456822562</v>
      </c>
      <c r="O7">
        <v>73.284865944453742</v>
      </c>
      <c r="P7">
        <v>20.380843699839485</v>
      </c>
      <c r="Q7">
        <v>4.5190473796791446</v>
      </c>
      <c r="R7">
        <v>18.619370424597363</v>
      </c>
      <c r="S7">
        <v>4.9965356683804627</v>
      </c>
      <c r="T7">
        <v>0</v>
      </c>
      <c r="U7">
        <v>51.758624599786557</v>
      </c>
      <c r="V7">
        <v>9.1029940119760475</v>
      </c>
      <c r="W7">
        <v>13.333725289706885</v>
      </c>
      <c r="X7">
        <v>64.783143540921515</v>
      </c>
      <c r="Y7">
        <v>0</v>
      </c>
      <c r="Z7">
        <v>0</v>
      </c>
      <c r="AA7">
        <v>0</v>
      </c>
      <c r="AB7">
        <v>1.7562</v>
      </c>
      <c r="AC7">
        <v>0</v>
      </c>
      <c r="AD7">
        <v>12.010140000000003</v>
      </c>
      <c r="AE7">
        <v>21.712782000000004</v>
      </c>
      <c r="AF7">
        <v>6.1515000000000004</v>
      </c>
      <c r="AG7">
        <v>27.54055872</v>
      </c>
      <c r="AH7">
        <v>30.819671999999997</v>
      </c>
      <c r="AI7">
        <v>0</v>
      </c>
      <c r="AJ7">
        <v>0</v>
      </c>
      <c r="AK7">
        <v>22.295999999999999</v>
      </c>
      <c r="AL7">
        <v>34.675999999999995</v>
      </c>
      <c r="AM7">
        <v>0</v>
      </c>
      <c r="AN7">
        <v>0</v>
      </c>
      <c r="AO7">
        <v>9.0387359999999983</v>
      </c>
      <c r="AP7">
        <v>5.8513940033480072</v>
      </c>
      <c r="AQ7">
        <v>0</v>
      </c>
      <c r="AR7">
        <v>5.8187999999999986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1022.3390039940339</v>
      </c>
      <c r="DN7">
        <v>35.326366457036045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512.33206299900291</v>
      </c>
      <c r="L8">
        <v>3.0001783697009334</v>
      </c>
      <c r="M8">
        <v>63.767907342853931</v>
      </c>
      <c r="N8">
        <v>25.935088456822562</v>
      </c>
      <c r="O8">
        <v>73.284865944453742</v>
      </c>
      <c r="P8">
        <v>20.380843699839485</v>
      </c>
      <c r="Q8">
        <v>4.5190473796791446</v>
      </c>
      <c r="R8">
        <v>18.619370424597363</v>
      </c>
      <c r="S8">
        <v>4.9965356683804627</v>
      </c>
      <c r="T8">
        <v>0</v>
      </c>
      <c r="U8">
        <v>51.758624599786557</v>
      </c>
      <c r="V8">
        <v>9.1029940119760475</v>
      </c>
      <c r="W8">
        <v>13.333725289706885</v>
      </c>
      <c r="X8">
        <v>64.783143540921515</v>
      </c>
      <c r="Y8">
        <v>0</v>
      </c>
      <c r="Z8">
        <v>0</v>
      </c>
      <c r="AA8">
        <v>0</v>
      </c>
      <c r="AB8">
        <v>1.7562</v>
      </c>
      <c r="AC8">
        <v>0</v>
      </c>
      <c r="AD8">
        <v>12.010140000000003</v>
      </c>
      <c r="AE8">
        <v>21.712782000000004</v>
      </c>
      <c r="AF8">
        <v>6.1515000000000004</v>
      </c>
      <c r="AG8">
        <v>27.54055872</v>
      </c>
      <c r="AH8">
        <v>30.819671999999997</v>
      </c>
      <c r="AI8">
        <v>0</v>
      </c>
      <c r="AJ8">
        <v>0</v>
      </c>
      <c r="AK8">
        <v>22.295999999999999</v>
      </c>
      <c r="AL8">
        <v>34.675999999999995</v>
      </c>
      <c r="AM8">
        <v>0</v>
      </c>
      <c r="AN8">
        <v>0</v>
      </c>
      <c r="AO8">
        <v>9.0387359999999983</v>
      </c>
      <c r="AP8">
        <v>5.8513940033480072</v>
      </c>
      <c r="AQ8">
        <v>0</v>
      </c>
      <c r="AR8">
        <v>5.8187999999999986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1022.3390039940339</v>
      </c>
      <c r="DN8">
        <v>35.326366457036045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506.49698194950258</v>
      </c>
      <c r="L9">
        <v>3.000196027917855</v>
      </c>
      <c r="M9">
        <v>63.767907342853931</v>
      </c>
      <c r="N9">
        <v>25.935088456822562</v>
      </c>
      <c r="O9">
        <v>73.284865944453742</v>
      </c>
      <c r="P9">
        <v>20.380843699839485</v>
      </c>
      <c r="Q9">
        <v>4.5190473796791446</v>
      </c>
      <c r="R9">
        <v>18.619370424597363</v>
      </c>
      <c r="S9">
        <v>4.9965356683804627</v>
      </c>
      <c r="T9">
        <v>0</v>
      </c>
      <c r="U9">
        <v>51.758624599786557</v>
      </c>
      <c r="V9">
        <v>9.1029940119760475</v>
      </c>
      <c r="W9">
        <v>14.130018199356911</v>
      </c>
      <c r="X9">
        <v>64.783143540921515</v>
      </c>
      <c r="Y9">
        <v>0</v>
      </c>
      <c r="Z9">
        <v>0</v>
      </c>
      <c r="AA9">
        <v>0</v>
      </c>
      <c r="AB9">
        <v>1.7562</v>
      </c>
      <c r="AC9">
        <v>0</v>
      </c>
      <c r="AD9">
        <v>12.010140000000003</v>
      </c>
      <c r="AE9">
        <v>21.712782000000004</v>
      </c>
      <c r="AF9">
        <v>6.1515000000000004</v>
      </c>
      <c r="AG9">
        <v>27.54055872</v>
      </c>
      <c r="AH9">
        <v>30.819671999999997</v>
      </c>
      <c r="AI9">
        <v>0</v>
      </c>
      <c r="AJ9">
        <v>0</v>
      </c>
      <c r="AK9">
        <v>22.295999999999999</v>
      </c>
      <c r="AL9">
        <v>34.675999999999995</v>
      </c>
      <c r="AM9">
        <v>0</v>
      </c>
      <c r="AN9">
        <v>0</v>
      </c>
      <c r="AO9">
        <v>9.0387359999999983</v>
      </c>
      <c r="AP9">
        <v>5.8513940033480072</v>
      </c>
      <c r="AQ9">
        <v>0</v>
      </c>
      <c r="AR9">
        <v>5.8187999999999986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1009.4735864365981</v>
      </c>
      <c r="DN9">
        <v>34.88181353283823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512.3356753861716</v>
      </c>
      <c r="L10">
        <v>3.000196027917855</v>
      </c>
      <c r="M10">
        <v>63.767907342853931</v>
      </c>
      <c r="N10">
        <v>25.935088456822562</v>
      </c>
      <c r="O10">
        <v>73.284865944453742</v>
      </c>
      <c r="P10">
        <v>20.380843699839485</v>
      </c>
      <c r="Q10">
        <v>4.5196250000000004</v>
      </c>
      <c r="R10">
        <v>18.619370424597363</v>
      </c>
      <c r="S10">
        <v>4.9965517241379311</v>
      </c>
      <c r="T10">
        <v>0</v>
      </c>
      <c r="U10">
        <v>51.758624599786557</v>
      </c>
      <c r="V10">
        <v>9.1029940119760475</v>
      </c>
      <c r="W10">
        <v>14.130018199356911</v>
      </c>
      <c r="X10">
        <v>64.783143540921515</v>
      </c>
      <c r="Y10">
        <v>0</v>
      </c>
      <c r="Z10">
        <v>0</v>
      </c>
      <c r="AA10">
        <v>0</v>
      </c>
      <c r="AB10">
        <v>1.7562</v>
      </c>
      <c r="AC10">
        <v>0</v>
      </c>
      <c r="AD10">
        <v>12.010140000000003</v>
      </c>
      <c r="AE10">
        <v>21.712782000000004</v>
      </c>
      <c r="AF10">
        <v>6.1515000000000004</v>
      </c>
      <c r="AG10">
        <v>27.54055872</v>
      </c>
      <c r="AH10">
        <v>30.819671999999997</v>
      </c>
      <c r="AI10">
        <v>0</v>
      </c>
      <c r="AJ10">
        <v>0</v>
      </c>
      <c r="AK10">
        <v>22.295999999999999</v>
      </c>
      <c r="AL10">
        <v>34.675999999999995</v>
      </c>
      <c r="AM10">
        <v>0</v>
      </c>
      <c r="AN10">
        <v>0</v>
      </c>
      <c r="AO10">
        <v>9.0387359999999983</v>
      </c>
      <c r="AP10">
        <v>5.8513940033480072</v>
      </c>
      <c r="AQ10">
        <v>0</v>
      </c>
      <c r="AR10">
        <v>5.8187999999999986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1013.6901725044575</v>
      </c>
      <c r="DN10">
        <v>35.027514577726336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512.3356753861716</v>
      </c>
      <c r="L11">
        <v>3.0002254493032194</v>
      </c>
      <c r="M11">
        <v>63.767907342853931</v>
      </c>
      <c r="N11">
        <v>25.935088456822562</v>
      </c>
      <c r="O11">
        <v>73.284865944453742</v>
      </c>
      <c r="P11">
        <v>20.380843699839485</v>
      </c>
      <c r="Q11">
        <v>5.1708753399818672</v>
      </c>
      <c r="R11">
        <v>18.619370424597363</v>
      </c>
      <c r="S11">
        <v>4.9965517241379311</v>
      </c>
      <c r="T11">
        <v>0</v>
      </c>
      <c r="U11">
        <v>51.758624599786557</v>
      </c>
      <c r="V11">
        <v>9.1029940119760475</v>
      </c>
      <c r="W11">
        <v>14.130018199356911</v>
      </c>
      <c r="X11">
        <v>64.783143540921515</v>
      </c>
      <c r="Y11">
        <v>0</v>
      </c>
      <c r="Z11">
        <v>0</v>
      </c>
      <c r="AA11">
        <v>0</v>
      </c>
      <c r="AB11">
        <v>4.3904999999999985</v>
      </c>
      <c r="AC11">
        <v>0</v>
      </c>
      <c r="AD11">
        <v>12.010140000000003</v>
      </c>
      <c r="AE11">
        <v>21.712782000000004</v>
      </c>
      <c r="AF11">
        <v>6.1515000000000004</v>
      </c>
      <c r="AG11">
        <v>27.54055872</v>
      </c>
      <c r="AH11">
        <v>30.819671999999997</v>
      </c>
      <c r="AI11">
        <v>0</v>
      </c>
      <c r="AJ11">
        <v>0</v>
      </c>
      <c r="AK11">
        <v>22.295999999999999</v>
      </c>
      <c r="AL11">
        <v>34.675999999999995</v>
      </c>
      <c r="AM11">
        <v>0</v>
      </c>
      <c r="AN11">
        <v>0</v>
      </c>
      <c r="AO11">
        <v>9.0387359999999983</v>
      </c>
      <c r="AP11">
        <v>5.8513940033480072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1016.8660143712031</v>
      </c>
      <c r="DN11">
        <v>35.13725247234774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512.3356753861716</v>
      </c>
      <c r="L12">
        <v>3.0002141858979474</v>
      </c>
      <c r="M12">
        <v>63.767907342853931</v>
      </c>
      <c r="N12">
        <v>25.935088456822562</v>
      </c>
      <c r="O12">
        <v>73.284865944453742</v>
      </c>
      <c r="P12">
        <v>20.380843699839485</v>
      </c>
      <c r="Q12">
        <v>5.1320744621594354</v>
      </c>
      <c r="R12">
        <v>18.619370424597363</v>
      </c>
      <c r="S12">
        <v>4.9965517241379311</v>
      </c>
      <c r="T12">
        <v>0</v>
      </c>
      <c r="U12">
        <v>51.758624599786557</v>
      </c>
      <c r="V12">
        <v>9.1029940119760475</v>
      </c>
      <c r="W12">
        <v>14.130018199356911</v>
      </c>
      <c r="X12">
        <v>64.783143540921515</v>
      </c>
      <c r="Y12">
        <v>0</v>
      </c>
      <c r="Z12">
        <v>0</v>
      </c>
      <c r="AA12">
        <v>0</v>
      </c>
      <c r="AB12">
        <v>4.3904999999999985</v>
      </c>
      <c r="AC12">
        <v>0</v>
      </c>
      <c r="AD12">
        <v>12.010140000000003</v>
      </c>
      <c r="AE12">
        <v>21.712782000000004</v>
      </c>
      <c r="AF12">
        <v>6.1515000000000004</v>
      </c>
      <c r="AG12">
        <v>27.54055872</v>
      </c>
      <c r="AH12">
        <v>30.819671999999997</v>
      </c>
      <c r="AI12">
        <v>0</v>
      </c>
      <c r="AJ12">
        <v>0</v>
      </c>
      <c r="AK12">
        <v>22.295999999999999</v>
      </c>
      <c r="AL12">
        <v>34.675999999999995</v>
      </c>
      <c r="AM12">
        <v>0</v>
      </c>
      <c r="AN12">
        <v>0</v>
      </c>
      <c r="AO12">
        <v>9.0387359999999983</v>
      </c>
      <c r="AP12">
        <v>5.8513940033480072</v>
      </c>
      <c r="AQ12">
        <v>0</v>
      </c>
      <c r="AR12">
        <v>5.8187999999999986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1016.8284984748882</v>
      </c>
      <c r="DN12">
        <v>35.135956227434974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530.0417014596851</v>
      </c>
      <c r="L13">
        <v>9.4245084932368677</v>
      </c>
      <c r="M13">
        <v>63.767907342853931</v>
      </c>
      <c r="N13">
        <v>25.935088456822562</v>
      </c>
      <c r="O13">
        <v>73.284865944453742</v>
      </c>
      <c r="P13">
        <v>20.452877814974009</v>
      </c>
      <c r="Q13">
        <v>6.8888296632124346</v>
      </c>
      <c r="R13">
        <v>19.260194326364378</v>
      </c>
      <c r="S13">
        <v>11.586733444629939</v>
      </c>
      <c r="T13">
        <v>0</v>
      </c>
      <c r="U13">
        <v>51.758624599786557</v>
      </c>
      <c r="V13">
        <v>9.1029083612040136</v>
      </c>
      <c r="W13">
        <v>14.397909750710003</v>
      </c>
      <c r="X13">
        <v>64.783143540921515</v>
      </c>
      <c r="Y13">
        <v>0</v>
      </c>
      <c r="Z13">
        <v>0</v>
      </c>
      <c r="AA13">
        <v>0</v>
      </c>
      <c r="AB13">
        <v>4.3904999999999985</v>
      </c>
      <c r="AC13">
        <v>4.25068</v>
      </c>
      <c r="AD13">
        <v>12.010140000000003</v>
      </c>
      <c r="AE13">
        <v>21.712782000000004</v>
      </c>
      <c r="AF13">
        <v>6.1515000000000004</v>
      </c>
      <c r="AG13">
        <v>27.54055872</v>
      </c>
      <c r="AH13">
        <v>30.819671999999997</v>
      </c>
      <c r="AI13">
        <v>0</v>
      </c>
      <c r="AJ13">
        <v>0</v>
      </c>
      <c r="AK13">
        <v>22.295999999999999</v>
      </c>
      <c r="AL13">
        <v>34.675999999999995</v>
      </c>
      <c r="AM13">
        <v>0</v>
      </c>
      <c r="AN13">
        <v>0</v>
      </c>
      <c r="AO13">
        <v>9.0387359999999983</v>
      </c>
      <c r="AP13">
        <v>5.8513940033480072</v>
      </c>
      <c r="AQ13">
        <v>0</v>
      </c>
      <c r="AR13">
        <v>5.8187999999999986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1053.2776320189539</v>
      </c>
      <c r="DN13">
        <v>36.39542390324921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512.33206299900291</v>
      </c>
      <c r="L14">
        <v>9.4245343219727928</v>
      </c>
      <c r="M14">
        <v>63.767907342853931</v>
      </c>
      <c r="N14">
        <v>25.935088456822562</v>
      </c>
      <c r="O14">
        <v>73.284865944453742</v>
      </c>
      <c r="P14">
        <v>20.453768492602958</v>
      </c>
      <c r="Q14">
        <v>7.5244499999999999</v>
      </c>
      <c r="R14">
        <v>18.614297872340426</v>
      </c>
      <c r="S14">
        <v>11.586733444629939</v>
      </c>
      <c r="T14">
        <v>0</v>
      </c>
      <c r="U14">
        <v>51.758624599786557</v>
      </c>
      <c r="V14">
        <v>9.1029083612040136</v>
      </c>
      <c r="W14">
        <v>14.397909750710003</v>
      </c>
      <c r="X14">
        <v>64.783143540921515</v>
      </c>
      <c r="Y14">
        <v>0</v>
      </c>
      <c r="Z14">
        <v>0</v>
      </c>
      <c r="AA14">
        <v>0</v>
      </c>
      <c r="AB14">
        <v>5.7369199999999987</v>
      </c>
      <c r="AC14">
        <v>4.25068</v>
      </c>
      <c r="AD14">
        <v>12.010140000000003</v>
      </c>
      <c r="AE14">
        <v>21.712782000000004</v>
      </c>
      <c r="AF14">
        <v>6.1515000000000004</v>
      </c>
      <c r="AG14">
        <v>27.54055872</v>
      </c>
      <c r="AH14">
        <v>30.819671999999997</v>
      </c>
      <c r="AI14">
        <v>0</v>
      </c>
      <c r="AJ14">
        <v>0</v>
      </c>
      <c r="AK14">
        <v>22.295999999999999</v>
      </c>
      <c r="AL14">
        <v>34.675999999999995</v>
      </c>
      <c r="AM14">
        <v>0</v>
      </c>
      <c r="AN14">
        <v>0</v>
      </c>
      <c r="AO14">
        <v>9.0387359999999983</v>
      </c>
      <c r="AP14">
        <v>5.8513940033480072</v>
      </c>
      <c r="AQ14">
        <v>0</v>
      </c>
      <c r="AR14">
        <v>6.7885999999999997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1038.3893066063908</v>
      </c>
      <c r="DN14">
        <v>35.880971244258802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512.33206299900291</v>
      </c>
      <c r="L15">
        <v>9.4245343219727928</v>
      </c>
      <c r="M15">
        <v>63.767907342853931</v>
      </c>
      <c r="N15">
        <v>25.935088456822562</v>
      </c>
      <c r="O15">
        <v>73.284865944453742</v>
      </c>
      <c r="P15">
        <v>20.453768492602958</v>
      </c>
      <c r="Q15">
        <v>7.5244499999999999</v>
      </c>
      <c r="R15">
        <v>18.614297872340426</v>
      </c>
      <c r="S15">
        <v>11.586733444629939</v>
      </c>
      <c r="T15">
        <v>0</v>
      </c>
      <c r="U15">
        <v>51.561305874650323</v>
      </c>
      <c r="V15">
        <v>9.1029083612040136</v>
      </c>
      <c r="W15">
        <v>14.397909750710003</v>
      </c>
      <c r="X15">
        <v>64.783143540921515</v>
      </c>
      <c r="Y15">
        <v>0</v>
      </c>
      <c r="Z15">
        <v>2.8638167999999999</v>
      </c>
      <c r="AA15">
        <v>0</v>
      </c>
      <c r="AB15">
        <v>7.610199999999999</v>
      </c>
      <c r="AC15">
        <v>4.25068</v>
      </c>
      <c r="AD15">
        <v>12.010140000000003</v>
      </c>
      <c r="AE15">
        <v>21.712782000000004</v>
      </c>
      <c r="AF15">
        <v>6.1515000000000004</v>
      </c>
      <c r="AG15">
        <v>27.54055872</v>
      </c>
      <c r="AH15">
        <v>30.819671999999997</v>
      </c>
      <c r="AI15">
        <v>0</v>
      </c>
      <c r="AJ15">
        <v>0</v>
      </c>
      <c r="AK15">
        <v>22.295999999999999</v>
      </c>
      <c r="AL15">
        <v>34.675999999999995</v>
      </c>
      <c r="AM15">
        <v>0</v>
      </c>
      <c r="AN15">
        <v>0</v>
      </c>
      <c r="AO15">
        <v>9.0387359999999983</v>
      </c>
      <c r="AP15">
        <v>5.3450233684428907</v>
      </c>
      <c r="AQ15">
        <v>0</v>
      </c>
      <c r="AR15">
        <v>21.335599999999996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1056.3491580777102</v>
      </c>
      <c r="DN15">
        <v>36.501527212897756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512.33206299900291</v>
      </c>
      <c r="L16">
        <v>9.4244744536586591</v>
      </c>
      <c r="M16">
        <v>63.767907342853931</v>
      </c>
      <c r="N16">
        <v>25.935088456822562</v>
      </c>
      <c r="O16">
        <v>73.284865944453742</v>
      </c>
      <c r="P16">
        <v>20.453768492602958</v>
      </c>
      <c r="Q16">
        <v>7.5244499999999999</v>
      </c>
      <c r="R16">
        <v>18.614297872340426</v>
      </c>
      <c r="S16">
        <v>11.586733444629939</v>
      </c>
      <c r="T16">
        <v>0</v>
      </c>
      <c r="U16">
        <v>51.561305874650323</v>
      </c>
      <c r="V16">
        <v>9.1029083612040136</v>
      </c>
      <c r="W16">
        <v>14.397909750710003</v>
      </c>
      <c r="X16">
        <v>64.783143540921515</v>
      </c>
      <c r="Y16">
        <v>0</v>
      </c>
      <c r="Z16">
        <v>2.8638167999999999</v>
      </c>
      <c r="AA16">
        <v>0</v>
      </c>
      <c r="AB16">
        <v>7.610199999999999</v>
      </c>
      <c r="AC16">
        <v>4.25068</v>
      </c>
      <c r="AD16">
        <v>12.010140000000003</v>
      </c>
      <c r="AE16">
        <v>21.712782000000004</v>
      </c>
      <c r="AF16">
        <v>6.1515000000000004</v>
      </c>
      <c r="AG16">
        <v>27.54055872</v>
      </c>
      <c r="AH16">
        <v>30.819671999999997</v>
      </c>
      <c r="AI16">
        <v>0</v>
      </c>
      <c r="AJ16">
        <v>0</v>
      </c>
      <c r="AK16">
        <v>22.295999999999999</v>
      </c>
      <c r="AL16">
        <v>34.675999999999995</v>
      </c>
      <c r="AM16">
        <v>0</v>
      </c>
      <c r="AN16">
        <v>0</v>
      </c>
      <c r="AO16">
        <v>9.0387359999999983</v>
      </c>
      <c r="AP16">
        <v>5.3450233684428907</v>
      </c>
      <c r="AQ16">
        <v>0</v>
      </c>
      <c r="AR16">
        <v>21.335599999999996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1056.3491002089977</v>
      </c>
      <c r="DN16">
        <v>36.501525213296063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512.33206299900291</v>
      </c>
      <c r="L17">
        <v>9.4245640210820021</v>
      </c>
      <c r="M17">
        <v>63.767907342853931</v>
      </c>
      <c r="N17">
        <v>25.935088456822562</v>
      </c>
      <c r="O17">
        <v>73.284865944453742</v>
      </c>
      <c r="P17">
        <v>20.453768492602958</v>
      </c>
      <c r="Q17">
        <v>8.2771628994544031</v>
      </c>
      <c r="R17">
        <v>18.614297872340426</v>
      </c>
      <c r="S17">
        <v>11.586733444629939</v>
      </c>
      <c r="T17">
        <v>0</v>
      </c>
      <c r="U17">
        <v>51.561305874650323</v>
      </c>
      <c r="V17">
        <v>9.1029083612040136</v>
      </c>
      <c r="W17">
        <v>14.397909750710003</v>
      </c>
      <c r="X17">
        <v>64.783143540921515</v>
      </c>
      <c r="Y17">
        <v>0</v>
      </c>
      <c r="Z17">
        <v>2.8638167999999999</v>
      </c>
      <c r="AA17">
        <v>0</v>
      </c>
      <c r="AB17">
        <v>7.610199999999999</v>
      </c>
      <c r="AC17">
        <v>4.25068</v>
      </c>
      <c r="AD17">
        <v>12.010140000000003</v>
      </c>
      <c r="AE17">
        <v>21.712782000000004</v>
      </c>
      <c r="AF17">
        <v>6.1515000000000004</v>
      </c>
      <c r="AG17">
        <v>27.54055872</v>
      </c>
      <c r="AH17">
        <v>30.819671999999997</v>
      </c>
      <c r="AI17">
        <v>0</v>
      </c>
      <c r="AJ17">
        <v>0</v>
      </c>
      <c r="AK17">
        <v>22.295999999999999</v>
      </c>
      <c r="AL17">
        <v>34.675999999999995</v>
      </c>
      <c r="AM17">
        <v>0</v>
      </c>
      <c r="AN17">
        <v>0</v>
      </c>
      <c r="AO17">
        <v>9.0387359999999983</v>
      </c>
      <c r="AP17">
        <v>5.3450233684428907</v>
      </c>
      <c r="AQ17">
        <v>0</v>
      </c>
      <c r="AR17">
        <v>5.8187999999999986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1042.078220352782</v>
      </c>
      <c r="DN17">
        <v>36.008407536389768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512.33206299900291</v>
      </c>
      <c r="L18">
        <v>9.4246581785420904</v>
      </c>
      <c r="M18">
        <v>63.767907342853931</v>
      </c>
      <c r="N18">
        <v>25.935088456822562</v>
      </c>
      <c r="O18">
        <v>73.284865944453742</v>
      </c>
      <c r="P18">
        <v>20.453768492602958</v>
      </c>
      <c r="Q18">
        <v>8.7829432432432437</v>
      </c>
      <c r="R18">
        <v>18.614297872340426</v>
      </c>
      <c r="S18">
        <v>11.586733444629939</v>
      </c>
      <c r="T18">
        <v>0</v>
      </c>
      <c r="U18">
        <v>51.561305874650323</v>
      </c>
      <c r="V18">
        <v>9.1029083612040136</v>
      </c>
      <c r="W18">
        <v>14.397909750710003</v>
      </c>
      <c r="X18">
        <v>64.783143540921515</v>
      </c>
      <c r="Y18">
        <v>0</v>
      </c>
      <c r="Z18">
        <v>2.8638167999999999</v>
      </c>
      <c r="AA18">
        <v>0</v>
      </c>
      <c r="AB18">
        <v>7.610199999999999</v>
      </c>
      <c r="AC18">
        <v>4.25068</v>
      </c>
      <c r="AD18">
        <v>12.010140000000003</v>
      </c>
      <c r="AE18">
        <v>21.712782000000004</v>
      </c>
      <c r="AF18">
        <v>6.1515000000000004</v>
      </c>
      <c r="AG18">
        <v>27.54055872</v>
      </c>
      <c r="AH18">
        <v>30.819671999999997</v>
      </c>
      <c r="AI18">
        <v>0</v>
      </c>
      <c r="AJ18">
        <v>0</v>
      </c>
      <c r="AK18">
        <v>22.295999999999999</v>
      </c>
      <c r="AL18">
        <v>34.675999999999995</v>
      </c>
      <c r="AM18">
        <v>0</v>
      </c>
      <c r="AN18">
        <v>0</v>
      </c>
      <c r="AO18">
        <v>9.0387359999999983</v>
      </c>
      <c r="AP18">
        <v>5.3450233684428907</v>
      </c>
      <c r="AQ18">
        <v>0</v>
      </c>
      <c r="AR18">
        <v>5.8187999999999986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1042.5671982291681</v>
      </c>
      <c r="DN18">
        <v>36.025304161252507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512.33206299900291</v>
      </c>
      <c r="L19">
        <v>9.424500992576073</v>
      </c>
      <c r="M19">
        <v>63.767907342853931</v>
      </c>
      <c r="N19">
        <v>25.935088456822562</v>
      </c>
      <c r="O19">
        <v>73.284865944453742</v>
      </c>
      <c r="P19">
        <v>20.453768492602958</v>
      </c>
      <c r="Q19">
        <v>8.7829432432432437</v>
      </c>
      <c r="R19">
        <v>18.614297872340426</v>
      </c>
      <c r="S19">
        <v>11.586733444629939</v>
      </c>
      <c r="T19">
        <v>0</v>
      </c>
      <c r="U19">
        <v>51.561305874650323</v>
      </c>
      <c r="V19">
        <v>9.1029083612040136</v>
      </c>
      <c r="W19">
        <v>13.788871847307432</v>
      </c>
      <c r="X19">
        <v>64.783143540921515</v>
      </c>
      <c r="Y19">
        <v>0</v>
      </c>
      <c r="Z19">
        <v>2.8638167999999999</v>
      </c>
      <c r="AA19">
        <v>0</v>
      </c>
      <c r="AB19">
        <v>7.610199999999999</v>
      </c>
      <c r="AC19">
        <v>4.25068</v>
      </c>
      <c r="AD19">
        <v>12.010140000000003</v>
      </c>
      <c r="AE19">
        <v>21.712782000000004</v>
      </c>
      <c r="AF19">
        <v>6.1515000000000004</v>
      </c>
      <c r="AG19">
        <v>27.54055872</v>
      </c>
      <c r="AH19">
        <v>30.819671999999997</v>
      </c>
      <c r="AI19">
        <v>0</v>
      </c>
      <c r="AJ19">
        <v>0</v>
      </c>
      <c r="AK19">
        <v>22.295999999999999</v>
      </c>
      <c r="AL19">
        <v>47.679499999999997</v>
      </c>
      <c r="AM19">
        <v>0</v>
      </c>
      <c r="AN19">
        <v>0</v>
      </c>
      <c r="AO19">
        <v>9.0387359999999983</v>
      </c>
      <c r="AP19">
        <v>5.3450233684428907</v>
      </c>
      <c r="AQ19">
        <v>0</v>
      </c>
      <c r="AR19">
        <v>5.8187999999999986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1054.5475332679334</v>
      </c>
      <c r="DN19">
        <v>36.439274033118679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512.33206299900291</v>
      </c>
      <c r="L20">
        <v>9.4245985309724656</v>
      </c>
      <c r="M20">
        <v>63.767907342853931</v>
      </c>
      <c r="N20">
        <v>25.935088456822562</v>
      </c>
      <c r="O20">
        <v>73.284865944453742</v>
      </c>
      <c r="P20">
        <v>20.453768492602958</v>
      </c>
      <c r="Q20">
        <v>8.7829432432432437</v>
      </c>
      <c r="R20">
        <v>18.614297872340426</v>
      </c>
      <c r="S20">
        <v>11.586733444629939</v>
      </c>
      <c r="T20">
        <v>0</v>
      </c>
      <c r="U20">
        <v>51.561305874650323</v>
      </c>
      <c r="V20">
        <v>9.1029083612040136</v>
      </c>
      <c r="W20">
        <v>13.788871847307432</v>
      </c>
      <c r="X20">
        <v>64.783143540921515</v>
      </c>
      <c r="Y20">
        <v>0</v>
      </c>
      <c r="Z20">
        <v>0.48309999999999997</v>
      </c>
      <c r="AA20">
        <v>0</v>
      </c>
      <c r="AB20">
        <v>7.610199999999999</v>
      </c>
      <c r="AC20">
        <v>4.25068</v>
      </c>
      <c r="AD20">
        <v>12.010140000000003</v>
      </c>
      <c r="AE20">
        <v>21.712782000000004</v>
      </c>
      <c r="AF20">
        <v>6.1515000000000004</v>
      </c>
      <c r="AG20">
        <v>27.54055872</v>
      </c>
      <c r="AH20">
        <v>30.819671999999997</v>
      </c>
      <c r="AI20">
        <v>0</v>
      </c>
      <c r="AJ20">
        <v>0</v>
      </c>
      <c r="AK20">
        <v>22.295999999999999</v>
      </c>
      <c r="AL20">
        <v>64.150599999999997</v>
      </c>
      <c r="AM20">
        <v>0</v>
      </c>
      <c r="AN20">
        <v>0</v>
      </c>
      <c r="AO20">
        <v>9.0387359999999983</v>
      </c>
      <c r="AP20">
        <v>5.3450233684428907</v>
      </c>
      <c r="AQ20">
        <v>0</v>
      </c>
      <c r="AR20">
        <v>5.8187999999999986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1068.1673922218465</v>
      </c>
      <c r="DN20">
        <v>36.909895817601935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512.33206299900291</v>
      </c>
      <c r="L21">
        <v>9.6212775386038984</v>
      </c>
      <c r="M21">
        <v>63.767907342853931</v>
      </c>
      <c r="N21">
        <v>25.935088456822562</v>
      </c>
      <c r="O21">
        <v>73.284865944453742</v>
      </c>
      <c r="P21">
        <v>20.453768492602958</v>
      </c>
      <c r="Q21">
        <v>8.7829432432432437</v>
      </c>
      <c r="R21">
        <v>18.614297872340426</v>
      </c>
      <c r="S21">
        <v>11.586733444629939</v>
      </c>
      <c r="T21">
        <v>0</v>
      </c>
      <c r="U21">
        <v>51.561305874650323</v>
      </c>
      <c r="V21">
        <v>9.1029083612040136</v>
      </c>
      <c r="W21">
        <v>14.33711656441718</v>
      </c>
      <c r="X21">
        <v>64.783143540921515</v>
      </c>
      <c r="Y21">
        <v>0</v>
      </c>
      <c r="Z21">
        <v>0.48309999999999997</v>
      </c>
      <c r="AA21">
        <v>0</v>
      </c>
      <c r="AB21">
        <v>7.610199999999999</v>
      </c>
      <c r="AC21">
        <v>4.25068</v>
      </c>
      <c r="AD21">
        <v>12.010140000000003</v>
      </c>
      <c r="AE21">
        <v>21.712782000000004</v>
      </c>
      <c r="AF21">
        <v>6.1515000000000004</v>
      </c>
      <c r="AG21">
        <v>27.54055872</v>
      </c>
      <c r="AH21">
        <v>30.819671999999997</v>
      </c>
      <c r="AI21">
        <v>0</v>
      </c>
      <c r="AJ21">
        <v>0</v>
      </c>
      <c r="AK21">
        <v>22.295999999999999</v>
      </c>
      <c r="AL21">
        <v>64.150599999999997</v>
      </c>
      <c r="AM21">
        <v>0</v>
      </c>
      <c r="AN21">
        <v>0</v>
      </c>
      <c r="AO21">
        <v>9.0387359999999983</v>
      </c>
      <c r="AP21">
        <v>5.3450233684428907</v>
      </c>
      <c r="AQ21">
        <v>0</v>
      </c>
      <c r="AR21">
        <v>5.8187999999999986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1068.887435504379</v>
      </c>
      <c r="DN21">
        <v>36.934776259810619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512.33206299900291</v>
      </c>
      <c r="L22">
        <v>9.7458336859961037</v>
      </c>
      <c r="M22">
        <v>63.767907342853931</v>
      </c>
      <c r="N22">
        <v>25.935088456822562</v>
      </c>
      <c r="O22">
        <v>73.284865944453742</v>
      </c>
      <c r="P22">
        <v>20.453768492602958</v>
      </c>
      <c r="Q22">
        <v>8.7829432432432437</v>
      </c>
      <c r="R22">
        <v>18.614297872340426</v>
      </c>
      <c r="S22">
        <v>11.586733444629939</v>
      </c>
      <c r="T22">
        <v>0</v>
      </c>
      <c r="U22">
        <v>51.561305874650323</v>
      </c>
      <c r="V22">
        <v>9.1029083612040136</v>
      </c>
      <c r="W22">
        <v>14.33711656441718</v>
      </c>
      <c r="X22">
        <v>64.783143540921515</v>
      </c>
      <c r="Y22">
        <v>0</v>
      </c>
      <c r="Z22">
        <v>0.48309999999999997</v>
      </c>
      <c r="AA22">
        <v>0</v>
      </c>
      <c r="AB22">
        <v>7.610199999999999</v>
      </c>
      <c r="AC22">
        <v>4.25068</v>
      </c>
      <c r="AD22">
        <v>12.010140000000003</v>
      </c>
      <c r="AE22">
        <v>21.712782000000004</v>
      </c>
      <c r="AF22">
        <v>6.1515000000000004</v>
      </c>
      <c r="AG22">
        <v>27.54055872</v>
      </c>
      <c r="AH22">
        <v>30.819671999999997</v>
      </c>
      <c r="AI22">
        <v>0</v>
      </c>
      <c r="AJ22">
        <v>0</v>
      </c>
      <c r="AK22">
        <v>22.295999999999999</v>
      </c>
      <c r="AL22">
        <v>64.150599999999997</v>
      </c>
      <c r="AM22">
        <v>0</v>
      </c>
      <c r="AN22">
        <v>0</v>
      </c>
      <c r="AO22">
        <v>9.0387359999999983</v>
      </c>
      <c r="AP22">
        <v>5.3450233684428907</v>
      </c>
      <c r="AQ22">
        <v>0</v>
      </c>
      <c r="AR22">
        <v>5.8187999999999986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1069.0078314691505</v>
      </c>
      <c r="DN22">
        <v>36.938936442431384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512.33206299900291</v>
      </c>
      <c r="L23">
        <v>9.7458482316364279</v>
      </c>
      <c r="M23">
        <v>63.767907342853931</v>
      </c>
      <c r="N23">
        <v>25.935088456822562</v>
      </c>
      <c r="O23">
        <v>73.284865944453742</v>
      </c>
      <c r="P23">
        <v>20.453768492602958</v>
      </c>
      <c r="Q23">
        <v>8.7829432432432437</v>
      </c>
      <c r="R23">
        <v>18.614297872340426</v>
      </c>
      <c r="S23">
        <v>11.586733444629939</v>
      </c>
      <c r="T23">
        <v>0</v>
      </c>
      <c r="U23">
        <v>51.561305874650323</v>
      </c>
      <c r="V23">
        <v>9.1029083612040136</v>
      </c>
      <c r="W23">
        <v>14.33711656441718</v>
      </c>
      <c r="X23">
        <v>64.783143540921515</v>
      </c>
      <c r="Y23">
        <v>0</v>
      </c>
      <c r="Z23">
        <v>0.48309999999999997</v>
      </c>
      <c r="AA23">
        <v>0</v>
      </c>
      <c r="AB23">
        <v>7.610199999999999</v>
      </c>
      <c r="AC23">
        <v>4.25068</v>
      </c>
      <c r="AD23">
        <v>8.1227999999999998</v>
      </c>
      <c r="AE23">
        <v>21.712782000000004</v>
      </c>
      <c r="AF23">
        <v>6.1515000000000004</v>
      </c>
      <c r="AG23">
        <v>27.54055872</v>
      </c>
      <c r="AH23">
        <v>33.273599999999995</v>
      </c>
      <c r="AI23">
        <v>0</v>
      </c>
      <c r="AJ23">
        <v>0</v>
      </c>
      <c r="AK23">
        <v>22.295999999999999</v>
      </c>
      <c r="AL23">
        <v>64.150599999999997</v>
      </c>
      <c r="AM23">
        <v>0</v>
      </c>
      <c r="AN23">
        <v>0</v>
      </c>
      <c r="AO23">
        <v>9.0387359999999983</v>
      </c>
      <c r="AP23">
        <v>5.3450233684428907</v>
      </c>
      <c r="AQ23">
        <v>0</v>
      </c>
      <c r="AR23">
        <v>5.8187999999999986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1067.6223092389246</v>
      </c>
      <c r="DN23">
        <v>36.891061218297608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512.33206299900291</v>
      </c>
      <c r="L24">
        <v>9.7457729487716378</v>
      </c>
      <c r="M24">
        <v>63.767907342853931</v>
      </c>
      <c r="N24">
        <v>25.935088456822562</v>
      </c>
      <c r="O24">
        <v>73.284865944453742</v>
      </c>
      <c r="P24">
        <v>20.453768492602958</v>
      </c>
      <c r="Q24">
        <v>8.7829432432432437</v>
      </c>
      <c r="R24">
        <v>18.614297872340426</v>
      </c>
      <c r="S24">
        <v>11.586733444629939</v>
      </c>
      <c r="T24">
        <v>0</v>
      </c>
      <c r="U24">
        <v>51.561305874650323</v>
      </c>
      <c r="V24">
        <v>9.1029083612040136</v>
      </c>
      <c r="W24">
        <v>13.862917076368404</v>
      </c>
      <c r="X24">
        <v>64.783143540921515</v>
      </c>
      <c r="Y24">
        <v>0</v>
      </c>
      <c r="Z24">
        <v>0.48309999999999997</v>
      </c>
      <c r="AA24">
        <v>0</v>
      </c>
      <c r="AB24">
        <v>7.610199999999999</v>
      </c>
      <c r="AC24">
        <v>4.25068</v>
      </c>
      <c r="AD24">
        <v>8.1227999999999998</v>
      </c>
      <c r="AE24">
        <v>21.712782000000004</v>
      </c>
      <c r="AF24">
        <v>6.1515000000000004</v>
      </c>
      <c r="AG24">
        <v>27.54055872</v>
      </c>
      <c r="AH24">
        <v>33.273599999999995</v>
      </c>
      <c r="AI24">
        <v>0</v>
      </c>
      <c r="AJ24">
        <v>0</v>
      </c>
      <c r="AK24">
        <v>22.295999999999999</v>
      </c>
      <c r="AL24">
        <v>34.675999999999995</v>
      </c>
      <c r="AM24">
        <v>0</v>
      </c>
      <c r="AN24">
        <v>0</v>
      </c>
      <c r="AO24">
        <v>9.0387359999999983</v>
      </c>
      <c r="AP24">
        <v>5.3450233684428907</v>
      </c>
      <c r="AQ24">
        <v>0</v>
      </c>
      <c r="AR24">
        <v>5.8187999999999986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1038.6737265524498</v>
      </c>
      <c r="DN24">
        <v>35.890769133858811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512.33206299900291</v>
      </c>
      <c r="L25">
        <v>9.7453841793646152</v>
      </c>
      <c r="M25">
        <v>63.767907342853931</v>
      </c>
      <c r="N25">
        <v>25.935088456822562</v>
      </c>
      <c r="O25">
        <v>73.284865944453742</v>
      </c>
      <c r="P25">
        <v>20.453768492602958</v>
      </c>
      <c r="Q25">
        <v>8.7829432432432437</v>
      </c>
      <c r="R25">
        <v>18.614297872340426</v>
      </c>
      <c r="S25">
        <v>11.586733444629939</v>
      </c>
      <c r="T25">
        <v>0</v>
      </c>
      <c r="U25">
        <v>51.561305874650323</v>
      </c>
      <c r="V25">
        <v>9.1029083612040136</v>
      </c>
      <c r="W25">
        <v>13.862917076368404</v>
      </c>
      <c r="X25">
        <v>64.783143540921515</v>
      </c>
      <c r="Y25">
        <v>0</v>
      </c>
      <c r="Z25">
        <v>0.48309999999999997</v>
      </c>
      <c r="AA25">
        <v>0</v>
      </c>
      <c r="AB25">
        <v>8.7810000000000006</v>
      </c>
      <c r="AC25">
        <v>4.25068</v>
      </c>
      <c r="AD25">
        <v>8.1227999999999998</v>
      </c>
      <c r="AE25">
        <v>21.712782000000004</v>
      </c>
      <c r="AF25">
        <v>6.1515000000000004</v>
      </c>
      <c r="AG25">
        <v>27.54055872</v>
      </c>
      <c r="AH25">
        <v>33.273599999999995</v>
      </c>
      <c r="AI25">
        <v>0</v>
      </c>
      <c r="AJ25">
        <v>0</v>
      </c>
      <c r="AK25">
        <v>22.295999999999999</v>
      </c>
      <c r="AL25">
        <v>34.675999999999995</v>
      </c>
      <c r="AM25">
        <v>0</v>
      </c>
      <c r="AN25">
        <v>0</v>
      </c>
      <c r="AO25">
        <v>9.0387359999999983</v>
      </c>
      <c r="AP25">
        <v>5.3450233684428907</v>
      </c>
      <c r="AQ25">
        <v>0</v>
      </c>
      <c r="AR25">
        <v>5.8187999999999986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1039.8050462241067</v>
      </c>
      <c r="DN25">
        <v>35.929860692794776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512.33206299900291</v>
      </c>
      <c r="L26">
        <v>9.5906818840701558</v>
      </c>
      <c r="M26">
        <v>63.767907342853931</v>
      </c>
      <c r="N26">
        <v>25.935088456822562</v>
      </c>
      <c r="O26">
        <v>73.284865944453742</v>
      </c>
      <c r="P26">
        <v>20.453768492602958</v>
      </c>
      <c r="Q26">
        <v>8.7829432432432437</v>
      </c>
      <c r="R26">
        <v>18.614297872340426</v>
      </c>
      <c r="S26">
        <v>11.586733444629939</v>
      </c>
      <c r="T26">
        <v>0</v>
      </c>
      <c r="U26">
        <v>51.561305874650323</v>
      </c>
      <c r="V26">
        <v>9.1029083612040136</v>
      </c>
      <c r="W26">
        <v>13.862917076368404</v>
      </c>
      <c r="X26">
        <v>64.783143540921515</v>
      </c>
      <c r="Y26">
        <v>0</v>
      </c>
      <c r="Z26">
        <v>0.96619999999999995</v>
      </c>
      <c r="AA26">
        <v>3.9211919172976404</v>
      </c>
      <c r="AB26">
        <v>8.7810000000000006</v>
      </c>
      <c r="AC26">
        <v>4.25068</v>
      </c>
      <c r="AD26">
        <v>8.1227999999999998</v>
      </c>
      <c r="AE26">
        <v>21.712782000000004</v>
      </c>
      <c r="AF26">
        <v>6.1515000000000004</v>
      </c>
      <c r="AG26">
        <v>27.54055872</v>
      </c>
      <c r="AH26">
        <v>33.273599999999995</v>
      </c>
      <c r="AI26">
        <v>1.3977499999999996</v>
      </c>
      <c r="AJ26">
        <v>0</v>
      </c>
      <c r="AK26">
        <v>22.295999999999999</v>
      </c>
      <c r="AL26">
        <v>34.675999999999995</v>
      </c>
      <c r="AM26">
        <v>0</v>
      </c>
      <c r="AN26">
        <v>0</v>
      </c>
      <c r="AO26">
        <v>9.0387359999999983</v>
      </c>
      <c r="AP26">
        <v>5.3450233684428907</v>
      </c>
      <c r="AQ26">
        <v>10.4808</v>
      </c>
      <c r="AR26">
        <v>6.7885999999999997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1056.331825613498</v>
      </c>
      <c r="DN26">
        <v>36.501020925406593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512.33206299900291</v>
      </c>
      <c r="L27">
        <v>9.4244894972451796</v>
      </c>
      <c r="M27">
        <v>63.767907342853931</v>
      </c>
      <c r="N27">
        <v>25.935088456822562</v>
      </c>
      <c r="O27">
        <v>73.284865944453742</v>
      </c>
      <c r="P27">
        <v>20.379787340756344</v>
      </c>
      <c r="Q27">
        <v>8.7829432432432437</v>
      </c>
      <c r="R27">
        <v>18.614297872340426</v>
      </c>
      <c r="S27">
        <v>11.586733444629939</v>
      </c>
      <c r="T27">
        <v>0</v>
      </c>
      <c r="U27">
        <v>51.561305874650323</v>
      </c>
      <c r="V27">
        <v>9.1029083612040136</v>
      </c>
      <c r="W27">
        <v>13.862917076368404</v>
      </c>
      <c r="X27">
        <v>64.783143540921515</v>
      </c>
      <c r="Y27">
        <v>0</v>
      </c>
      <c r="Z27">
        <v>2.8638167999999999</v>
      </c>
      <c r="AA27">
        <v>6.1420439766520554</v>
      </c>
      <c r="AB27">
        <v>8.7810000000000006</v>
      </c>
      <c r="AC27">
        <v>4.25068</v>
      </c>
      <c r="AD27">
        <v>8.1227999999999998</v>
      </c>
      <c r="AE27">
        <v>21.712782000000004</v>
      </c>
      <c r="AF27">
        <v>6.1515000000000004</v>
      </c>
      <c r="AG27">
        <v>27.54055872</v>
      </c>
      <c r="AH27">
        <v>33.273599999999995</v>
      </c>
      <c r="AI27">
        <v>6.1500999999999992</v>
      </c>
      <c r="AJ27">
        <v>0</v>
      </c>
      <c r="AK27">
        <v>22.295999999999999</v>
      </c>
      <c r="AL27">
        <v>34.675999999999995</v>
      </c>
      <c r="AM27">
        <v>0</v>
      </c>
      <c r="AN27">
        <v>0</v>
      </c>
      <c r="AO27">
        <v>9.0387359999999983</v>
      </c>
      <c r="AP27">
        <v>5.3450233684428907</v>
      </c>
      <c r="AQ27">
        <v>21.572980000000001</v>
      </c>
      <c r="AR27">
        <v>21.335599999999996</v>
      </c>
      <c r="AS27">
        <v>14.1792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1098.8795990975239</v>
      </c>
      <c r="DN27">
        <v>37.971272762063379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512.33206299900291</v>
      </c>
      <c r="L28">
        <v>9.4244894972451796</v>
      </c>
      <c r="M28">
        <v>63.767907342853931</v>
      </c>
      <c r="N28">
        <v>25.935088456822562</v>
      </c>
      <c r="O28">
        <v>73.284865944453742</v>
      </c>
      <c r="P28">
        <v>20.379787340756344</v>
      </c>
      <c r="Q28">
        <v>8.7829432432432437</v>
      </c>
      <c r="R28">
        <v>18.614297872340426</v>
      </c>
      <c r="S28">
        <v>11.586733444629939</v>
      </c>
      <c r="T28">
        <v>0</v>
      </c>
      <c r="U28">
        <v>51.561305874650323</v>
      </c>
      <c r="V28">
        <v>9.1029083612040136</v>
      </c>
      <c r="W28">
        <v>13.862917076368404</v>
      </c>
      <c r="X28">
        <v>64.783143540921515</v>
      </c>
      <c r="Y28">
        <v>0</v>
      </c>
      <c r="Z28">
        <v>8.634929399999999</v>
      </c>
      <c r="AA28">
        <v>12.318788766731524</v>
      </c>
      <c r="AB28">
        <v>8.7810000000000006</v>
      </c>
      <c r="AC28">
        <v>4.25068</v>
      </c>
      <c r="AD28">
        <v>8.1227999999999998</v>
      </c>
      <c r="AE28">
        <v>21.712782000000004</v>
      </c>
      <c r="AF28">
        <v>6.1515000000000004</v>
      </c>
      <c r="AG28">
        <v>27.54055872</v>
      </c>
      <c r="AH28">
        <v>33.273599999999995</v>
      </c>
      <c r="AI28">
        <v>6.1500999999999992</v>
      </c>
      <c r="AJ28">
        <v>0</v>
      </c>
      <c r="AK28">
        <v>22.295999999999999</v>
      </c>
      <c r="AL28">
        <v>34.675999999999995</v>
      </c>
      <c r="AM28">
        <v>0</v>
      </c>
      <c r="AN28">
        <v>0</v>
      </c>
      <c r="AO28">
        <v>9.0387359999999983</v>
      </c>
      <c r="AP28">
        <v>5.3450233684428907</v>
      </c>
      <c r="AQ28">
        <v>21.572980000000001</v>
      </c>
      <c r="AR28">
        <v>21.335599999999996</v>
      </c>
      <c r="AS28">
        <v>14.1792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1110.428258026403</v>
      </c>
      <c r="DN28">
        <v>38.370471223263678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512.33206299900291</v>
      </c>
      <c r="L29">
        <v>9.4245320756945059</v>
      </c>
      <c r="M29">
        <v>63.767907342853931</v>
      </c>
      <c r="N29">
        <v>25.935088456822562</v>
      </c>
      <c r="O29">
        <v>73.284865944453742</v>
      </c>
      <c r="P29">
        <v>20.379787340756344</v>
      </c>
      <c r="Q29">
        <v>8.7829432432432437</v>
      </c>
      <c r="R29">
        <v>18.614297872340426</v>
      </c>
      <c r="S29">
        <v>11.586733444629939</v>
      </c>
      <c r="T29">
        <v>0</v>
      </c>
      <c r="U29">
        <v>51.561305874650323</v>
      </c>
      <c r="V29">
        <v>9.1029083612040136</v>
      </c>
      <c r="W29">
        <v>13.862917076368404</v>
      </c>
      <c r="X29">
        <v>64.783143540921515</v>
      </c>
      <c r="Y29">
        <v>0</v>
      </c>
      <c r="Z29">
        <v>8.634929399999999</v>
      </c>
      <c r="AA29">
        <v>12.318788766731524</v>
      </c>
      <c r="AB29">
        <v>8.7810000000000006</v>
      </c>
      <c r="AC29">
        <v>4.25068</v>
      </c>
      <c r="AD29">
        <v>8.1227999999999998</v>
      </c>
      <c r="AE29">
        <v>21.712782000000004</v>
      </c>
      <c r="AF29">
        <v>6.1515000000000004</v>
      </c>
      <c r="AG29">
        <v>27.54055872</v>
      </c>
      <c r="AH29">
        <v>33.273599999999995</v>
      </c>
      <c r="AI29">
        <v>6.1500999999999992</v>
      </c>
      <c r="AJ29">
        <v>0</v>
      </c>
      <c r="AK29">
        <v>22.295999999999999</v>
      </c>
      <c r="AL29">
        <v>34.675999999999995</v>
      </c>
      <c r="AM29">
        <v>0</v>
      </c>
      <c r="AN29">
        <v>0</v>
      </c>
      <c r="AO29">
        <v>9.0387359999999983</v>
      </c>
      <c r="AP29">
        <v>5.3450233684428907</v>
      </c>
      <c r="AQ29">
        <v>21.572980000000001</v>
      </c>
      <c r="AR29">
        <v>5.8187999999999986</v>
      </c>
      <c r="AS29">
        <v>14.1792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1095.4297602148881</v>
      </c>
      <c r="DN29">
        <v>37.852211613228093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512.33206299900291</v>
      </c>
      <c r="L30">
        <v>9.4245985309724656</v>
      </c>
      <c r="M30">
        <v>63.767907342853931</v>
      </c>
      <c r="N30">
        <v>25.935088456822562</v>
      </c>
      <c r="O30">
        <v>73.284865944453742</v>
      </c>
      <c r="P30">
        <v>20.379787340756344</v>
      </c>
      <c r="Q30">
        <v>8.7829432432432437</v>
      </c>
      <c r="R30">
        <v>18.614297872340426</v>
      </c>
      <c r="S30">
        <v>11.586733444629939</v>
      </c>
      <c r="T30">
        <v>0</v>
      </c>
      <c r="U30">
        <v>51.561305874650323</v>
      </c>
      <c r="V30">
        <v>9.1029083612040136</v>
      </c>
      <c r="W30">
        <v>13.862917076368404</v>
      </c>
      <c r="X30">
        <v>64.783143540921515</v>
      </c>
      <c r="Y30">
        <v>0</v>
      </c>
      <c r="Z30">
        <v>8.634929399999999</v>
      </c>
      <c r="AA30">
        <v>12.318788766731524</v>
      </c>
      <c r="AB30">
        <v>8.7810000000000006</v>
      </c>
      <c r="AC30">
        <v>4.25068</v>
      </c>
      <c r="AD30">
        <v>8.1227999999999998</v>
      </c>
      <c r="AE30">
        <v>21.712782000000004</v>
      </c>
      <c r="AF30">
        <v>6.1515000000000004</v>
      </c>
      <c r="AG30">
        <v>27.54055872</v>
      </c>
      <c r="AH30">
        <v>33.273599999999995</v>
      </c>
      <c r="AI30">
        <v>1.3977499999999996</v>
      </c>
      <c r="AJ30">
        <v>0</v>
      </c>
      <c r="AK30">
        <v>22.295999999999999</v>
      </c>
      <c r="AL30">
        <v>34.675999999999995</v>
      </c>
      <c r="AM30">
        <v>0</v>
      </c>
      <c r="AN30">
        <v>0</v>
      </c>
      <c r="AO30">
        <v>9.0387359999999983</v>
      </c>
      <c r="AP30">
        <v>5.3450233684428907</v>
      </c>
      <c r="AQ30">
        <v>21.572980000000001</v>
      </c>
      <c r="AR30">
        <v>5.8187999999999986</v>
      </c>
      <c r="AS30">
        <v>14.1792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1090.8362026331206</v>
      </c>
      <c r="DN30">
        <v>37.693485650273487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512.33206299900291</v>
      </c>
      <c r="L31">
        <v>9.5906818840701558</v>
      </c>
      <c r="M31">
        <v>63.767907342853931</v>
      </c>
      <c r="N31">
        <v>25.935088456822562</v>
      </c>
      <c r="O31">
        <v>73.284865944453742</v>
      </c>
      <c r="P31">
        <v>20.379787340756344</v>
      </c>
      <c r="Q31">
        <v>8.7829432432432437</v>
      </c>
      <c r="R31">
        <v>18.614297872340426</v>
      </c>
      <c r="S31">
        <v>11.586733444629939</v>
      </c>
      <c r="T31">
        <v>0</v>
      </c>
      <c r="U31">
        <v>51.561305874650323</v>
      </c>
      <c r="V31">
        <v>9.1029083612040136</v>
      </c>
      <c r="W31">
        <v>14.130413504823151</v>
      </c>
      <c r="X31">
        <v>64.783143540921515</v>
      </c>
      <c r="Y31">
        <v>0</v>
      </c>
      <c r="Z31">
        <v>8.634929399999999</v>
      </c>
      <c r="AA31">
        <v>12.318788766731524</v>
      </c>
      <c r="AB31">
        <v>8.7810000000000006</v>
      </c>
      <c r="AC31">
        <v>4.25068</v>
      </c>
      <c r="AD31">
        <v>8.1227999999999998</v>
      </c>
      <c r="AE31">
        <v>21.712782000000004</v>
      </c>
      <c r="AF31">
        <v>6.1515000000000004</v>
      </c>
      <c r="AG31">
        <v>27.54055872</v>
      </c>
      <c r="AH31">
        <v>33.273599999999995</v>
      </c>
      <c r="AI31">
        <v>1.3977499999999996</v>
      </c>
      <c r="AJ31">
        <v>0</v>
      </c>
      <c r="AK31">
        <v>22.295999999999999</v>
      </c>
      <c r="AL31">
        <v>34.675999999999995</v>
      </c>
      <c r="AM31">
        <v>0</v>
      </c>
      <c r="AN31">
        <v>0</v>
      </c>
      <c r="AO31">
        <v>9.0387359999999983</v>
      </c>
      <c r="AP31">
        <v>5.3450233684428907</v>
      </c>
      <c r="AQ31">
        <v>10.786490000000001</v>
      </c>
      <c r="AR31">
        <v>5.8187999999999986</v>
      </c>
      <c r="AS31">
        <v>5.9080000000000004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1072.8341382429869</v>
      </c>
      <c r="DN31">
        <v>37.071439821959423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512.33206299900291</v>
      </c>
      <c r="L32">
        <v>9.5906818840701558</v>
      </c>
      <c r="M32">
        <v>63.767907342853931</v>
      </c>
      <c r="N32">
        <v>25.935088456822562</v>
      </c>
      <c r="O32">
        <v>73.284865944453742</v>
      </c>
      <c r="P32">
        <v>20.379787340756344</v>
      </c>
      <c r="Q32">
        <v>8.7829432432432437</v>
      </c>
      <c r="R32">
        <v>18.614297872340426</v>
      </c>
      <c r="S32">
        <v>11.586733444629939</v>
      </c>
      <c r="T32">
        <v>0</v>
      </c>
      <c r="U32">
        <v>51.561305874650323</v>
      </c>
      <c r="V32">
        <v>9.1029083612040136</v>
      </c>
      <c r="W32">
        <v>14.130413504823151</v>
      </c>
      <c r="X32">
        <v>64.783143540921515</v>
      </c>
      <c r="Y32">
        <v>0</v>
      </c>
      <c r="Z32">
        <v>8.634929399999999</v>
      </c>
      <c r="AA32">
        <v>12.318788766731524</v>
      </c>
      <c r="AB32">
        <v>8.7810000000000006</v>
      </c>
      <c r="AC32">
        <v>4.25068</v>
      </c>
      <c r="AD32">
        <v>8.1227999999999998</v>
      </c>
      <c r="AE32">
        <v>21.712782000000004</v>
      </c>
      <c r="AF32">
        <v>6.1515000000000004</v>
      </c>
      <c r="AG32">
        <v>27.54055872</v>
      </c>
      <c r="AH32">
        <v>33.273599999999995</v>
      </c>
      <c r="AI32">
        <v>1.3977499999999996</v>
      </c>
      <c r="AJ32">
        <v>0</v>
      </c>
      <c r="AK32">
        <v>22.295999999999999</v>
      </c>
      <c r="AL32">
        <v>34.675999999999995</v>
      </c>
      <c r="AM32">
        <v>0</v>
      </c>
      <c r="AN32">
        <v>0</v>
      </c>
      <c r="AO32">
        <v>9.0387359999999983</v>
      </c>
      <c r="AP32">
        <v>5.3450233684428907</v>
      </c>
      <c r="AQ32">
        <v>0</v>
      </c>
      <c r="AR32">
        <v>5.8187999999999986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1060.9802484438792</v>
      </c>
      <c r="DN32">
        <v>36.6618396210675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474.99441381674211</v>
      </c>
      <c r="L33">
        <v>3.1036357899330813</v>
      </c>
      <c r="M33">
        <v>63.767907342853931</v>
      </c>
      <c r="N33">
        <v>25.935088456822562</v>
      </c>
      <c r="O33">
        <v>73.284865944453742</v>
      </c>
      <c r="P33">
        <v>20.379787340756344</v>
      </c>
      <c r="Q33">
        <v>4.0034482758620697</v>
      </c>
      <c r="R33">
        <v>18.614297872340426</v>
      </c>
      <c r="S33">
        <v>4.9965517241379311</v>
      </c>
      <c r="T33">
        <v>0</v>
      </c>
      <c r="U33">
        <v>51.561305874650323</v>
      </c>
      <c r="V33">
        <v>9.1029083612040136</v>
      </c>
      <c r="W33">
        <v>14.130413504823151</v>
      </c>
      <c r="X33">
        <v>64.783143540921515</v>
      </c>
      <c r="Y33">
        <v>0</v>
      </c>
      <c r="Z33">
        <v>2.8889379999999996</v>
      </c>
      <c r="AA33">
        <v>12.318788766731524</v>
      </c>
      <c r="AB33">
        <v>8.7810000000000006</v>
      </c>
      <c r="AC33">
        <v>4.25068</v>
      </c>
      <c r="AD33">
        <v>8.1227999999999998</v>
      </c>
      <c r="AE33">
        <v>21.712782000000004</v>
      </c>
      <c r="AF33">
        <v>6.1515000000000004</v>
      </c>
      <c r="AG33">
        <v>27.54055872</v>
      </c>
      <c r="AH33">
        <v>37.4328</v>
      </c>
      <c r="AI33">
        <v>7.2682999999999991</v>
      </c>
      <c r="AJ33">
        <v>0</v>
      </c>
      <c r="AK33">
        <v>22.295999999999999</v>
      </c>
      <c r="AL33">
        <v>34.675999999999995</v>
      </c>
      <c r="AM33">
        <v>0</v>
      </c>
      <c r="AN33">
        <v>0</v>
      </c>
      <c r="AO33">
        <v>9.0387359999999983</v>
      </c>
      <c r="AP33">
        <v>5.3450233684428907</v>
      </c>
      <c r="AQ33">
        <v>0</v>
      </c>
      <c r="AR33">
        <v>5.8187999999999986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1011.7700503290862</v>
      </c>
      <c r="DN33">
        <v>34.961424371589544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429.9940550042823</v>
      </c>
      <c r="L34">
        <v>3.2691611700530423</v>
      </c>
      <c r="M34">
        <v>63.767907342853931</v>
      </c>
      <c r="N34">
        <v>25.935088456822562</v>
      </c>
      <c r="O34">
        <v>73.284865944453742</v>
      </c>
      <c r="P34">
        <v>20.379787340756344</v>
      </c>
      <c r="Q34">
        <v>4.0034482758620697</v>
      </c>
      <c r="R34">
        <v>18.614297872340426</v>
      </c>
      <c r="S34">
        <v>4.9965517241379311</v>
      </c>
      <c r="T34">
        <v>0</v>
      </c>
      <c r="U34">
        <v>51.561305874650323</v>
      </c>
      <c r="V34">
        <v>9.1029083612040136</v>
      </c>
      <c r="W34">
        <v>14.130413504823151</v>
      </c>
      <c r="X34">
        <v>64.783143540921515</v>
      </c>
      <c r="Y34">
        <v>0</v>
      </c>
      <c r="Z34">
        <v>2.8638167999999999</v>
      </c>
      <c r="AA34">
        <v>12.318788766731524</v>
      </c>
      <c r="AB34">
        <v>8.7810000000000006</v>
      </c>
      <c r="AC34">
        <v>4.25068</v>
      </c>
      <c r="AD34">
        <v>8.1227999999999998</v>
      </c>
      <c r="AE34">
        <v>21.712782000000004</v>
      </c>
      <c r="AF34">
        <v>6.1515000000000004</v>
      </c>
      <c r="AG34">
        <v>27.54055872</v>
      </c>
      <c r="AH34">
        <v>37.4328</v>
      </c>
      <c r="AI34">
        <v>7.2682999999999991</v>
      </c>
      <c r="AJ34">
        <v>0</v>
      </c>
      <c r="AK34">
        <v>22.295999999999999</v>
      </c>
      <c r="AL34">
        <v>34.675999999999995</v>
      </c>
      <c r="AM34">
        <v>0</v>
      </c>
      <c r="AN34">
        <v>0</v>
      </c>
      <c r="AO34">
        <v>9.0387359999999983</v>
      </c>
      <c r="AP34">
        <v>5.3450233684428907</v>
      </c>
      <c r="AQ34">
        <v>0</v>
      </c>
      <c r="AR34">
        <v>5.8187999999999986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968.40841796442282</v>
      </c>
      <c r="DN34">
        <v>33.463102103912945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395.00140095264783</v>
      </c>
      <c r="L35">
        <v>5.1003926470071708</v>
      </c>
      <c r="M35">
        <v>63.767907342853931</v>
      </c>
      <c r="N35">
        <v>25.935088456822562</v>
      </c>
      <c r="O35">
        <v>73.284865944453742</v>
      </c>
      <c r="P35">
        <v>20.379787340756344</v>
      </c>
      <c r="Q35">
        <v>4.0034482758620697</v>
      </c>
      <c r="R35">
        <v>19.261383171945706</v>
      </c>
      <c r="S35">
        <v>4.9965517241379311</v>
      </c>
      <c r="T35">
        <v>0</v>
      </c>
      <c r="U35">
        <v>51.561305874650323</v>
      </c>
      <c r="V35">
        <v>9.1029083612040136</v>
      </c>
      <c r="W35">
        <v>14.659604896188412</v>
      </c>
      <c r="X35">
        <v>64.783143540921515</v>
      </c>
      <c r="Y35">
        <v>0</v>
      </c>
      <c r="Z35">
        <v>2.8638167999999999</v>
      </c>
      <c r="AA35">
        <v>12.318788766731524</v>
      </c>
      <c r="AB35">
        <v>8.7810000000000006</v>
      </c>
      <c r="AC35">
        <v>4.25068</v>
      </c>
      <c r="AD35">
        <v>8.1227999999999998</v>
      </c>
      <c r="AE35">
        <v>21.712782000000004</v>
      </c>
      <c r="AF35">
        <v>6.1515000000000004</v>
      </c>
      <c r="AG35">
        <v>27.54055872</v>
      </c>
      <c r="AH35">
        <v>37.4328</v>
      </c>
      <c r="AI35">
        <v>7.2682999999999991</v>
      </c>
      <c r="AJ35">
        <v>0</v>
      </c>
      <c r="AK35">
        <v>22.295999999999999</v>
      </c>
      <c r="AL35">
        <v>34.675999999999995</v>
      </c>
      <c r="AM35">
        <v>0</v>
      </c>
      <c r="AN35">
        <v>0</v>
      </c>
      <c r="AO35">
        <v>9.0387359999999983</v>
      </c>
      <c r="AP35">
        <v>5.3450233684428907</v>
      </c>
      <c r="AQ35">
        <v>0</v>
      </c>
      <c r="AR35">
        <v>6.7885999999999997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938.42898440600698</v>
      </c>
      <c r="DN35">
        <v>32.427189778618853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375.0017992083483</v>
      </c>
      <c r="L36">
        <v>5.1003926470071708</v>
      </c>
      <c r="M36">
        <v>63.767907342853931</v>
      </c>
      <c r="N36">
        <v>25.935088456822562</v>
      </c>
      <c r="O36">
        <v>73.284865944453742</v>
      </c>
      <c r="P36">
        <v>20.379787340756344</v>
      </c>
      <c r="Q36">
        <v>4.117976594413407</v>
      </c>
      <c r="R36">
        <v>18.616120923913048</v>
      </c>
      <c r="S36">
        <v>4.9965517241379311</v>
      </c>
      <c r="T36">
        <v>0</v>
      </c>
      <c r="U36">
        <v>51.561305874650323</v>
      </c>
      <c r="V36">
        <v>9.1029083612040136</v>
      </c>
      <c r="W36">
        <v>14.659604896188412</v>
      </c>
      <c r="X36">
        <v>64.783143540921515</v>
      </c>
      <c r="Y36">
        <v>0</v>
      </c>
      <c r="Z36">
        <v>2.8638167999999999</v>
      </c>
      <c r="AA36">
        <v>6.1420439766520554</v>
      </c>
      <c r="AB36">
        <v>8.7810000000000006</v>
      </c>
      <c r="AC36">
        <v>4.25068</v>
      </c>
      <c r="AD36">
        <v>8.1227999999999998</v>
      </c>
      <c r="AE36">
        <v>21.712782000000004</v>
      </c>
      <c r="AF36">
        <v>6.1515000000000004</v>
      </c>
      <c r="AG36">
        <v>27.54055872</v>
      </c>
      <c r="AH36">
        <v>37.4328</v>
      </c>
      <c r="AI36">
        <v>7.2682999999999991</v>
      </c>
      <c r="AJ36">
        <v>0</v>
      </c>
      <c r="AK36">
        <v>22.295999999999999</v>
      </c>
      <c r="AL36">
        <v>34.675999999999995</v>
      </c>
      <c r="AM36">
        <v>0</v>
      </c>
      <c r="AN36">
        <v>0</v>
      </c>
      <c r="AO36">
        <v>9.0387359999999983</v>
      </c>
      <c r="AP36">
        <v>5.3450233684428907</v>
      </c>
      <c r="AQ36">
        <v>0</v>
      </c>
      <c r="AR36">
        <v>6.7885999999999997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912.61406047825483</v>
      </c>
      <c r="DN36">
        <v>31.535033242510845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345.0014435569243</v>
      </c>
      <c r="L37">
        <v>5.1003926470071708</v>
      </c>
      <c r="M37">
        <v>63.767907342853931</v>
      </c>
      <c r="N37">
        <v>25.935088456822562</v>
      </c>
      <c r="O37">
        <v>73.284865944453742</v>
      </c>
      <c r="P37">
        <v>20.379787340756344</v>
      </c>
      <c r="Q37">
        <v>4.117976594413407</v>
      </c>
      <c r="R37">
        <v>18.616120923913048</v>
      </c>
      <c r="S37">
        <v>4.9965517241379311</v>
      </c>
      <c r="T37">
        <v>0</v>
      </c>
      <c r="U37">
        <v>51.749476427681913</v>
      </c>
      <c r="V37">
        <v>9.1045999999999996</v>
      </c>
      <c r="W37">
        <v>14.66645543432648</v>
      </c>
      <c r="X37">
        <v>64.783143540921515</v>
      </c>
      <c r="Y37">
        <v>0</v>
      </c>
      <c r="Z37">
        <v>2.8638167999999999</v>
      </c>
      <c r="AA37">
        <v>6.1420439766520554</v>
      </c>
      <c r="AB37">
        <v>8.7810000000000006</v>
      </c>
      <c r="AC37">
        <v>4.25068</v>
      </c>
      <c r="AD37">
        <v>8.1227999999999998</v>
      </c>
      <c r="AE37">
        <v>21.712782000000004</v>
      </c>
      <c r="AF37">
        <v>6.1515000000000004</v>
      </c>
      <c r="AG37">
        <v>27.54055872</v>
      </c>
      <c r="AH37">
        <v>37.4328</v>
      </c>
      <c r="AI37">
        <v>7.2682999999999991</v>
      </c>
      <c r="AJ37">
        <v>0</v>
      </c>
      <c r="AK37">
        <v>22.295999999999999</v>
      </c>
      <c r="AL37">
        <v>34.675999999999995</v>
      </c>
      <c r="AM37">
        <v>0</v>
      </c>
      <c r="AN37">
        <v>0</v>
      </c>
      <c r="AO37">
        <v>9.0387359999999983</v>
      </c>
      <c r="AP37">
        <v>5.3450233684428907</v>
      </c>
      <c r="AQ37">
        <v>0</v>
      </c>
      <c r="AR37">
        <v>21.335599999999996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897.86698913943098</v>
      </c>
      <c r="DN37">
        <v>31.025461659876459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330.00124644762428</v>
      </c>
      <c r="L38">
        <v>5.1003926470071708</v>
      </c>
      <c r="M38">
        <v>63.767907342853931</v>
      </c>
      <c r="N38">
        <v>25.935088456822562</v>
      </c>
      <c r="O38">
        <v>73.284865944453742</v>
      </c>
      <c r="P38">
        <v>20.379787340756344</v>
      </c>
      <c r="Q38">
        <v>4.117976594413407</v>
      </c>
      <c r="R38">
        <v>18.616120923913048</v>
      </c>
      <c r="S38">
        <v>5.3908206541291914</v>
      </c>
      <c r="T38">
        <v>0</v>
      </c>
      <c r="U38">
        <v>51.758624599786557</v>
      </c>
      <c r="V38">
        <v>9.1045999999999996</v>
      </c>
      <c r="W38">
        <v>14.66645543432648</v>
      </c>
      <c r="X38">
        <v>64.783143540921515</v>
      </c>
      <c r="Y38">
        <v>0</v>
      </c>
      <c r="Z38">
        <v>2.8638167999999999</v>
      </c>
      <c r="AA38">
        <v>5.205122014111911</v>
      </c>
      <c r="AB38">
        <v>8.7810000000000006</v>
      </c>
      <c r="AC38">
        <v>4.25068</v>
      </c>
      <c r="AD38">
        <v>8.1227999999999998</v>
      </c>
      <c r="AE38">
        <v>21.712782000000004</v>
      </c>
      <c r="AF38">
        <v>6.1515000000000004</v>
      </c>
      <c r="AG38">
        <v>27.54055872</v>
      </c>
      <c r="AH38">
        <v>37.4328</v>
      </c>
      <c r="AI38">
        <v>7.2682999999999991</v>
      </c>
      <c r="AJ38">
        <v>0</v>
      </c>
      <c r="AK38">
        <v>22.295999999999999</v>
      </c>
      <c r="AL38">
        <v>34.675999999999995</v>
      </c>
      <c r="AM38">
        <v>0</v>
      </c>
      <c r="AN38">
        <v>0</v>
      </c>
      <c r="AO38">
        <v>9.0387359999999983</v>
      </c>
      <c r="AP38">
        <v>5.3450233684428907</v>
      </c>
      <c r="AQ38">
        <v>0</v>
      </c>
      <c r="AR38">
        <v>21.335599999999996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882.85213388195814</v>
      </c>
      <c r="DN38">
        <v>30.506614947604998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350.00083240183602</v>
      </c>
      <c r="L39">
        <v>5.1003926470071708</v>
      </c>
      <c r="M39">
        <v>63.767907342853931</v>
      </c>
      <c r="N39">
        <v>25.935088456822562</v>
      </c>
      <c r="O39">
        <v>73.284865944453742</v>
      </c>
      <c r="P39">
        <v>20.379787340756344</v>
      </c>
      <c r="Q39">
        <v>5.2369338245004338</v>
      </c>
      <c r="R39">
        <v>18.616120923913048</v>
      </c>
      <c r="S39">
        <v>6.2397583590677348</v>
      </c>
      <c r="T39">
        <v>0</v>
      </c>
      <c r="U39">
        <v>51.758624599786557</v>
      </c>
      <c r="V39">
        <v>9.1045999999999996</v>
      </c>
      <c r="W39">
        <v>14.66645543432648</v>
      </c>
      <c r="X39">
        <v>64.783143540921515</v>
      </c>
      <c r="Y39">
        <v>0</v>
      </c>
      <c r="Z39">
        <v>2.8638167999999999</v>
      </c>
      <c r="AA39">
        <v>4.8581138798377843</v>
      </c>
      <c r="AB39">
        <v>8.7810000000000006</v>
      </c>
      <c r="AC39">
        <v>0</v>
      </c>
      <c r="AD39">
        <v>8.1227999999999998</v>
      </c>
      <c r="AE39">
        <v>21.712782000000004</v>
      </c>
      <c r="AF39">
        <v>6.1515000000000004</v>
      </c>
      <c r="AG39">
        <v>27.54055872</v>
      </c>
      <c r="AH39">
        <v>37.4328</v>
      </c>
      <c r="AI39">
        <v>6.1500999999999992</v>
      </c>
      <c r="AJ39">
        <v>0</v>
      </c>
      <c r="AK39">
        <v>22.295999999999999</v>
      </c>
      <c r="AL39">
        <v>34.675999999999995</v>
      </c>
      <c r="AM39">
        <v>0</v>
      </c>
      <c r="AN39">
        <v>0</v>
      </c>
      <c r="AO39">
        <v>9.0387359999999983</v>
      </c>
      <c r="AP39">
        <v>5.3450233684428907</v>
      </c>
      <c r="AQ39">
        <v>0</v>
      </c>
      <c r="AR39">
        <v>5.8187999999999986</v>
      </c>
      <c r="AS39">
        <v>14.1792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892.98500291498328</v>
      </c>
      <c r="DN39">
        <v>30.856738669542953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364.99408981194796</v>
      </c>
      <c r="L40">
        <v>5.1210512579395138</v>
      </c>
      <c r="M40">
        <v>63.767907342853931</v>
      </c>
      <c r="N40">
        <v>25.935088456822562</v>
      </c>
      <c r="O40">
        <v>73.284865944453742</v>
      </c>
      <c r="P40">
        <v>20.379787340756344</v>
      </c>
      <c r="Q40">
        <v>5.2369338245004338</v>
      </c>
      <c r="R40">
        <v>18.614297872340426</v>
      </c>
      <c r="S40">
        <v>6.2397583590677348</v>
      </c>
      <c r="T40">
        <v>0</v>
      </c>
      <c r="U40">
        <v>51.758624599786557</v>
      </c>
      <c r="V40">
        <v>6.7688999999999995</v>
      </c>
      <c r="W40">
        <v>14.664724221453287</v>
      </c>
      <c r="X40">
        <v>64.783143540921515</v>
      </c>
      <c r="Y40">
        <v>0</v>
      </c>
      <c r="Z40">
        <v>2.8638167999999999</v>
      </c>
      <c r="AA40">
        <v>4.1987984247169408</v>
      </c>
      <c r="AB40">
        <v>7.610199999999999</v>
      </c>
      <c r="AC40">
        <v>0</v>
      </c>
      <c r="AD40">
        <v>8.1227999999999998</v>
      </c>
      <c r="AE40">
        <v>21.712782000000004</v>
      </c>
      <c r="AF40">
        <v>6.1515000000000004</v>
      </c>
      <c r="AG40">
        <v>27.54055872</v>
      </c>
      <c r="AH40">
        <v>37.4328</v>
      </c>
      <c r="AI40">
        <v>6.1500999999999992</v>
      </c>
      <c r="AJ40">
        <v>0</v>
      </c>
      <c r="AK40">
        <v>22.295999999999999</v>
      </c>
      <c r="AL40">
        <v>34.675999999999995</v>
      </c>
      <c r="AM40">
        <v>0</v>
      </c>
      <c r="AN40">
        <v>0</v>
      </c>
      <c r="AO40">
        <v>9.0387359999999983</v>
      </c>
      <c r="AP40">
        <v>5.3450233684428907</v>
      </c>
      <c r="AQ40">
        <v>0</v>
      </c>
      <c r="AR40">
        <v>5.8187999999999986</v>
      </c>
      <c r="AS40">
        <v>14.1792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903.46735628027557</v>
      </c>
      <c r="DN40">
        <v>31.218931605728425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389.99496584450054</v>
      </c>
      <c r="L41">
        <v>3.848558964554242</v>
      </c>
      <c r="M41">
        <v>63.767907342853931</v>
      </c>
      <c r="N41">
        <v>25.935088456822562</v>
      </c>
      <c r="O41">
        <v>73.284865944453742</v>
      </c>
      <c r="P41">
        <v>20.379787340756344</v>
      </c>
      <c r="Q41">
        <v>5.2369338245004338</v>
      </c>
      <c r="R41">
        <v>18.614297872340426</v>
      </c>
      <c r="S41">
        <v>6.2397583590677348</v>
      </c>
      <c r="T41">
        <v>0</v>
      </c>
      <c r="U41">
        <v>51.758624599786557</v>
      </c>
      <c r="V41">
        <v>9.1029083612040136</v>
      </c>
      <c r="W41">
        <v>14.664724221453287</v>
      </c>
      <c r="X41">
        <v>64.783143540921515</v>
      </c>
      <c r="Y41">
        <v>0</v>
      </c>
      <c r="Z41">
        <v>2.8638167999999999</v>
      </c>
      <c r="AA41">
        <v>0</v>
      </c>
      <c r="AB41">
        <v>7.610199999999999</v>
      </c>
      <c r="AC41">
        <v>0</v>
      </c>
      <c r="AD41">
        <v>8.1227999999999998</v>
      </c>
      <c r="AE41">
        <v>21.712782000000004</v>
      </c>
      <c r="AF41">
        <v>6.1515000000000004</v>
      </c>
      <c r="AG41">
        <v>27.54055872</v>
      </c>
      <c r="AH41">
        <v>37.4328</v>
      </c>
      <c r="AI41">
        <v>1.3977499999999996</v>
      </c>
      <c r="AJ41">
        <v>0</v>
      </c>
      <c r="AK41">
        <v>22.295999999999999</v>
      </c>
      <c r="AL41">
        <v>36.409799999999997</v>
      </c>
      <c r="AM41">
        <v>0</v>
      </c>
      <c r="AN41">
        <v>0</v>
      </c>
      <c r="AO41">
        <v>9.0387359999999983</v>
      </c>
      <c r="AP41">
        <v>5.3450233684428907</v>
      </c>
      <c r="AQ41">
        <v>0</v>
      </c>
      <c r="AR41">
        <v>5.8187999999999986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912.26045979758385</v>
      </c>
      <c r="DN41">
        <v>31.52267176407452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404.99507474629121</v>
      </c>
      <c r="L42">
        <v>3.0002201188641862</v>
      </c>
      <c r="M42">
        <v>63.767907342853931</v>
      </c>
      <c r="N42">
        <v>25.935088456822562</v>
      </c>
      <c r="O42">
        <v>73.284865944453742</v>
      </c>
      <c r="P42">
        <v>20.379787340756344</v>
      </c>
      <c r="Q42">
        <v>5.2369338245004338</v>
      </c>
      <c r="R42">
        <v>18.614297872340426</v>
      </c>
      <c r="S42">
        <v>6.2397583590677348</v>
      </c>
      <c r="T42">
        <v>0</v>
      </c>
      <c r="U42">
        <v>51.758624599786557</v>
      </c>
      <c r="V42">
        <v>9.1029083612040136</v>
      </c>
      <c r="W42">
        <v>14.664724221453287</v>
      </c>
      <c r="X42">
        <v>64.783143540921515</v>
      </c>
      <c r="Y42">
        <v>0</v>
      </c>
      <c r="Z42">
        <v>2.8638167999999999</v>
      </c>
      <c r="AA42">
        <v>0</v>
      </c>
      <c r="AB42">
        <v>1.5805799999999997</v>
      </c>
      <c r="AC42">
        <v>0</v>
      </c>
      <c r="AD42">
        <v>8.1227999999999998</v>
      </c>
      <c r="AE42">
        <v>21.712782000000004</v>
      </c>
      <c r="AF42">
        <v>6.1515000000000004</v>
      </c>
      <c r="AG42">
        <v>27.54055872</v>
      </c>
      <c r="AH42">
        <v>37.4328</v>
      </c>
      <c r="AI42">
        <v>1.3977499999999996</v>
      </c>
      <c r="AJ42">
        <v>0</v>
      </c>
      <c r="AK42">
        <v>22.295999999999999</v>
      </c>
      <c r="AL42">
        <v>36.409799999999997</v>
      </c>
      <c r="AM42">
        <v>0</v>
      </c>
      <c r="AN42">
        <v>0</v>
      </c>
      <c r="AO42">
        <v>9.0387359999999983</v>
      </c>
      <c r="AP42">
        <v>5.3450233684428907</v>
      </c>
      <c r="AQ42">
        <v>0</v>
      </c>
      <c r="AR42">
        <v>5.8187999999999986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920.11133019260285</v>
      </c>
      <c r="DN42">
        <v>31.793951425156298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414.99392117234447</v>
      </c>
      <c r="L43">
        <v>3.0002333601265327</v>
      </c>
      <c r="M43">
        <v>63.767907342853931</v>
      </c>
      <c r="N43">
        <v>25.935088456822562</v>
      </c>
      <c r="O43">
        <v>73.284865944453742</v>
      </c>
      <c r="P43">
        <v>20.379787340756344</v>
      </c>
      <c r="Q43">
        <v>5.2369338245004338</v>
      </c>
      <c r="R43">
        <v>18.614297872340426</v>
      </c>
      <c r="S43">
        <v>6.2397583590677348</v>
      </c>
      <c r="T43">
        <v>0</v>
      </c>
      <c r="U43">
        <v>51.758624599786557</v>
      </c>
      <c r="V43">
        <v>9.1029083612040136</v>
      </c>
      <c r="W43">
        <v>14.664724221453287</v>
      </c>
      <c r="X43">
        <v>64.783143540921515</v>
      </c>
      <c r="Y43">
        <v>0</v>
      </c>
      <c r="Z43">
        <v>0</v>
      </c>
      <c r="AA43">
        <v>0</v>
      </c>
      <c r="AB43">
        <v>1.5805799999999997</v>
      </c>
      <c r="AC43">
        <v>0</v>
      </c>
      <c r="AD43">
        <v>8.1227999999999998</v>
      </c>
      <c r="AE43">
        <v>21.712782000000004</v>
      </c>
      <c r="AF43">
        <v>6.1515000000000004</v>
      </c>
      <c r="AG43">
        <v>27.54055872</v>
      </c>
      <c r="AH43">
        <v>37.4328</v>
      </c>
      <c r="AI43">
        <v>6.7091999999999983</v>
      </c>
      <c r="AJ43">
        <v>0</v>
      </c>
      <c r="AK43">
        <v>22.295999999999999</v>
      </c>
      <c r="AL43">
        <v>34.675999999999995</v>
      </c>
      <c r="AM43">
        <v>0</v>
      </c>
      <c r="AN43">
        <v>0</v>
      </c>
      <c r="AO43">
        <v>9.0387359999999983</v>
      </c>
      <c r="AP43">
        <v>5.3450233684428907</v>
      </c>
      <c r="AQ43">
        <v>0</v>
      </c>
      <c r="AR43">
        <v>5.8187999999999986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930.46621993574797</v>
      </c>
      <c r="DN43">
        <v>32.151754549326625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434.99350992898007</v>
      </c>
      <c r="L44">
        <v>3.0002216912579751</v>
      </c>
      <c r="M44">
        <v>63.767907342853931</v>
      </c>
      <c r="N44">
        <v>25.935088456822562</v>
      </c>
      <c r="O44">
        <v>73.284865944453742</v>
      </c>
      <c r="P44">
        <v>20.379787340756344</v>
      </c>
      <c r="Q44">
        <v>5.2369338245004338</v>
      </c>
      <c r="R44">
        <v>18.614297872340426</v>
      </c>
      <c r="S44">
        <v>6.2397583590677348</v>
      </c>
      <c r="T44">
        <v>0</v>
      </c>
      <c r="U44">
        <v>51.758624599786557</v>
      </c>
      <c r="V44">
        <v>9.1029083612040136</v>
      </c>
      <c r="W44">
        <v>14.664724221453287</v>
      </c>
      <c r="X44">
        <v>64.783143540921515</v>
      </c>
      <c r="Y44">
        <v>0</v>
      </c>
      <c r="Z44">
        <v>0</v>
      </c>
      <c r="AA44">
        <v>0</v>
      </c>
      <c r="AB44">
        <v>1.5805799999999997</v>
      </c>
      <c r="AC44">
        <v>0</v>
      </c>
      <c r="AD44">
        <v>8.1227999999999998</v>
      </c>
      <c r="AE44">
        <v>21.712782000000004</v>
      </c>
      <c r="AF44">
        <v>6.1515000000000004</v>
      </c>
      <c r="AG44">
        <v>27.54055872</v>
      </c>
      <c r="AH44">
        <v>37.4328</v>
      </c>
      <c r="AI44">
        <v>6.7091999999999983</v>
      </c>
      <c r="AJ44">
        <v>0</v>
      </c>
      <c r="AK44">
        <v>22.295999999999999</v>
      </c>
      <c r="AL44">
        <v>34.675999999999995</v>
      </c>
      <c r="AM44">
        <v>0</v>
      </c>
      <c r="AN44">
        <v>0</v>
      </c>
      <c r="AO44">
        <v>9.0387359999999983</v>
      </c>
      <c r="AP44">
        <v>5.3450233684428907</v>
      </c>
      <c r="AQ44">
        <v>0</v>
      </c>
      <c r="AR44">
        <v>5.8187999999999986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949.79781115054129</v>
      </c>
      <c r="DN44">
        <v>32.819740422300484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444.99418132295722</v>
      </c>
      <c r="L45">
        <v>3.000192474256568</v>
      </c>
      <c r="M45">
        <v>63.767907342853931</v>
      </c>
      <c r="N45">
        <v>25.935088456822562</v>
      </c>
      <c r="O45">
        <v>73.284865944453742</v>
      </c>
      <c r="P45">
        <v>20.379787340756344</v>
      </c>
      <c r="Q45">
        <v>5.2369338245004338</v>
      </c>
      <c r="R45">
        <v>18.614297872340426</v>
      </c>
      <c r="S45">
        <v>6.2397583590677348</v>
      </c>
      <c r="T45">
        <v>0</v>
      </c>
      <c r="U45">
        <v>51.758624599786557</v>
      </c>
      <c r="V45">
        <v>9.1029083612040136</v>
      </c>
      <c r="W45">
        <v>14.664724221453287</v>
      </c>
      <c r="X45">
        <v>64.783143540921515</v>
      </c>
      <c r="Y45">
        <v>0</v>
      </c>
      <c r="Z45">
        <v>0</v>
      </c>
      <c r="AA45">
        <v>0</v>
      </c>
      <c r="AB45">
        <v>1.5805799999999997</v>
      </c>
      <c r="AC45">
        <v>0</v>
      </c>
      <c r="AD45">
        <v>8.1227999999999998</v>
      </c>
      <c r="AE45">
        <v>21.712782000000004</v>
      </c>
      <c r="AF45">
        <v>6.1515000000000004</v>
      </c>
      <c r="AG45">
        <v>27.54055872</v>
      </c>
      <c r="AH45">
        <v>37.4328</v>
      </c>
      <c r="AI45">
        <v>1.3977499999999996</v>
      </c>
      <c r="AJ45">
        <v>0</v>
      </c>
      <c r="AK45">
        <v>22.295999999999999</v>
      </c>
      <c r="AL45">
        <v>34.675999999999995</v>
      </c>
      <c r="AM45">
        <v>0</v>
      </c>
      <c r="AN45">
        <v>0</v>
      </c>
      <c r="AO45">
        <v>9.0387359999999983</v>
      </c>
      <c r="AP45">
        <v>5.3450233684428907</v>
      </c>
      <c r="AQ45">
        <v>0</v>
      </c>
      <c r="AR45">
        <v>5.8187999999999986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954.33038391435684</v>
      </c>
      <c r="DN45">
        <v>32.976359835460428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454.9948280423381</v>
      </c>
      <c r="L46">
        <v>3.0001835114924069</v>
      </c>
      <c r="M46">
        <v>63.767907342853931</v>
      </c>
      <c r="N46">
        <v>25.935088456822562</v>
      </c>
      <c r="O46">
        <v>73.284865944453742</v>
      </c>
      <c r="P46">
        <v>20.379787340756344</v>
      </c>
      <c r="Q46">
        <v>5.2369338245004338</v>
      </c>
      <c r="R46">
        <v>18.614297872340426</v>
      </c>
      <c r="S46">
        <v>6.2397583590677348</v>
      </c>
      <c r="T46">
        <v>0</v>
      </c>
      <c r="U46">
        <v>51.758624599786557</v>
      </c>
      <c r="V46">
        <v>9.1029083612040136</v>
      </c>
      <c r="W46">
        <v>14.664724221453287</v>
      </c>
      <c r="X46">
        <v>64.783143540921515</v>
      </c>
      <c r="Y46">
        <v>0</v>
      </c>
      <c r="Z46">
        <v>0</v>
      </c>
      <c r="AA46">
        <v>0</v>
      </c>
      <c r="AB46">
        <v>1.5805799999999997</v>
      </c>
      <c r="AC46">
        <v>0</v>
      </c>
      <c r="AD46">
        <v>8.1227999999999998</v>
      </c>
      <c r="AE46">
        <v>21.712782000000004</v>
      </c>
      <c r="AF46">
        <v>6.1515000000000004</v>
      </c>
      <c r="AG46">
        <v>27.54055872</v>
      </c>
      <c r="AH46">
        <v>37.4328</v>
      </c>
      <c r="AI46">
        <v>0</v>
      </c>
      <c r="AJ46">
        <v>0</v>
      </c>
      <c r="AK46">
        <v>22.295999999999999</v>
      </c>
      <c r="AL46">
        <v>34.675999999999995</v>
      </c>
      <c r="AM46">
        <v>0</v>
      </c>
      <c r="AN46">
        <v>0</v>
      </c>
      <c r="AO46">
        <v>9.0387359999999983</v>
      </c>
      <c r="AP46">
        <v>5.3450233684428907</v>
      </c>
      <c r="AQ46">
        <v>0</v>
      </c>
      <c r="AR46">
        <v>6.7885999999999997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963.58334420814572</v>
      </c>
      <c r="DN46">
        <v>33.296087298288569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464.99378295017738</v>
      </c>
      <c r="L47">
        <v>3.0002015361533467</v>
      </c>
      <c r="M47">
        <v>63.767907342853931</v>
      </c>
      <c r="N47">
        <v>25.935088456822562</v>
      </c>
      <c r="O47">
        <v>73.284865944453742</v>
      </c>
      <c r="P47">
        <v>20.379787340756344</v>
      </c>
      <c r="Q47">
        <v>5.2369338245004338</v>
      </c>
      <c r="R47">
        <v>18.614297872340426</v>
      </c>
      <c r="S47">
        <v>6.2397583590677348</v>
      </c>
      <c r="T47">
        <v>0</v>
      </c>
      <c r="U47">
        <v>51.758624599786557</v>
      </c>
      <c r="V47">
        <v>9.1029083612040136</v>
      </c>
      <c r="W47">
        <v>15.316469225449517</v>
      </c>
      <c r="X47">
        <v>64.783143540921515</v>
      </c>
      <c r="Y47">
        <v>0</v>
      </c>
      <c r="Z47">
        <v>0</v>
      </c>
      <c r="AA47">
        <v>0</v>
      </c>
      <c r="AB47">
        <v>1.5805799999999997</v>
      </c>
      <c r="AC47">
        <v>0</v>
      </c>
      <c r="AD47">
        <v>8.0067600000000017</v>
      </c>
      <c r="AE47">
        <v>21.712782000000004</v>
      </c>
      <c r="AF47">
        <v>6.1515000000000004</v>
      </c>
      <c r="AG47">
        <v>27.54055872</v>
      </c>
      <c r="AH47">
        <v>37.4328</v>
      </c>
      <c r="AI47">
        <v>0</v>
      </c>
      <c r="AJ47">
        <v>0</v>
      </c>
      <c r="AK47">
        <v>22.295999999999999</v>
      </c>
      <c r="AL47">
        <v>36.409799999999997</v>
      </c>
      <c r="AM47">
        <v>0</v>
      </c>
      <c r="AN47">
        <v>0</v>
      </c>
      <c r="AO47">
        <v>9.0387359999999983</v>
      </c>
      <c r="AP47">
        <v>5.3450233684428907</v>
      </c>
      <c r="AQ47">
        <v>0</v>
      </c>
      <c r="AR47">
        <v>6.7885999999999997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975.442054991433</v>
      </c>
      <c r="DN47">
        <v>33.705854451497601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474.99441381674211</v>
      </c>
      <c r="L48">
        <v>3.0002215330084185</v>
      </c>
      <c r="M48">
        <v>63.767907342853931</v>
      </c>
      <c r="N48">
        <v>25.935088456822562</v>
      </c>
      <c r="O48">
        <v>73.284865944453742</v>
      </c>
      <c r="P48">
        <v>20.379787340756344</v>
      </c>
      <c r="Q48">
        <v>5.2369338245004338</v>
      </c>
      <c r="R48">
        <v>18.614297872340426</v>
      </c>
      <c r="S48">
        <v>6.2397583590677348</v>
      </c>
      <c r="T48">
        <v>0</v>
      </c>
      <c r="U48">
        <v>51.758624599786557</v>
      </c>
      <c r="V48">
        <v>9.1029083612040136</v>
      </c>
      <c r="W48">
        <v>15.316469225449517</v>
      </c>
      <c r="X48">
        <v>64.783143540921515</v>
      </c>
      <c r="Y48">
        <v>0</v>
      </c>
      <c r="Z48">
        <v>0</v>
      </c>
      <c r="AA48">
        <v>0</v>
      </c>
      <c r="AB48">
        <v>1.5805799999999997</v>
      </c>
      <c r="AC48">
        <v>0</v>
      </c>
      <c r="AD48">
        <v>8.0067600000000017</v>
      </c>
      <c r="AE48">
        <v>21.712782000000004</v>
      </c>
      <c r="AF48">
        <v>6.1515000000000004</v>
      </c>
      <c r="AG48">
        <v>27.54055872</v>
      </c>
      <c r="AH48">
        <v>37.4328</v>
      </c>
      <c r="AI48">
        <v>0</v>
      </c>
      <c r="AJ48">
        <v>0</v>
      </c>
      <c r="AK48">
        <v>22.295999999999999</v>
      </c>
      <c r="AL48">
        <v>36.409799999999997</v>
      </c>
      <c r="AM48">
        <v>0</v>
      </c>
      <c r="AN48">
        <v>0</v>
      </c>
      <c r="AO48">
        <v>9.0387359999999983</v>
      </c>
      <c r="AP48">
        <v>5.3450233684428907</v>
      </c>
      <c r="AQ48">
        <v>0</v>
      </c>
      <c r="AR48">
        <v>21.335599999999996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999.16981431675788</v>
      </c>
      <c r="DN48">
        <v>34.525745989592536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484.99341231561704</v>
      </c>
      <c r="L49">
        <v>3.0002214036994546</v>
      </c>
      <c r="M49">
        <v>63.767907342853931</v>
      </c>
      <c r="N49">
        <v>25.935088456822562</v>
      </c>
      <c r="O49">
        <v>73.284865944453742</v>
      </c>
      <c r="P49">
        <v>20.379787340756344</v>
      </c>
      <c r="Q49">
        <v>5.2369338245004338</v>
      </c>
      <c r="R49">
        <v>18.614297872340426</v>
      </c>
      <c r="S49">
        <v>6.2397583590677348</v>
      </c>
      <c r="T49">
        <v>0</v>
      </c>
      <c r="U49">
        <v>51.758624599786557</v>
      </c>
      <c r="V49">
        <v>9.1029083612040136</v>
      </c>
      <c r="W49">
        <v>15.316469225449517</v>
      </c>
      <c r="X49">
        <v>64.783143540921515</v>
      </c>
      <c r="Y49">
        <v>0</v>
      </c>
      <c r="Z49">
        <v>0</v>
      </c>
      <c r="AA49">
        <v>0</v>
      </c>
      <c r="AB49">
        <v>1.5805799999999997</v>
      </c>
      <c r="AC49">
        <v>0</v>
      </c>
      <c r="AD49">
        <v>8.0067600000000017</v>
      </c>
      <c r="AE49">
        <v>21.712782000000004</v>
      </c>
      <c r="AF49">
        <v>6.1515000000000004</v>
      </c>
      <c r="AG49">
        <v>27.54055872</v>
      </c>
      <c r="AH49">
        <v>37.4328</v>
      </c>
      <c r="AI49">
        <v>0</v>
      </c>
      <c r="AJ49">
        <v>0</v>
      </c>
      <c r="AK49">
        <v>22.295999999999999</v>
      </c>
      <c r="AL49">
        <v>29.908049999999996</v>
      </c>
      <c r="AM49">
        <v>0</v>
      </c>
      <c r="AN49">
        <v>0</v>
      </c>
      <c r="AO49">
        <v>9.0387359999999983</v>
      </c>
      <c r="AP49">
        <v>5.3450233684428907</v>
      </c>
      <c r="AQ49">
        <v>0</v>
      </c>
      <c r="AR49">
        <v>21.335599999999996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1002.5502545914968</v>
      </c>
      <c r="DN49">
        <v>34.642554084419444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484.99341231561704</v>
      </c>
      <c r="L50">
        <v>3.0002214036994546</v>
      </c>
      <c r="M50">
        <v>63.767907342853931</v>
      </c>
      <c r="N50">
        <v>25.935088456822562</v>
      </c>
      <c r="O50">
        <v>73.284865944453742</v>
      </c>
      <c r="P50">
        <v>20.379787340756344</v>
      </c>
      <c r="Q50">
        <v>5.2369338245004338</v>
      </c>
      <c r="R50">
        <v>18.614297872340426</v>
      </c>
      <c r="S50">
        <v>6.2397583590677348</v>
      </c>
      <c r="T50">
        <v>0</v>
      </c>
      <c r="U50">
        <v>51.758624599786557</v>
      </c>
      <c r="V50">
        <v>9.1029083612040136</v>
      </c>
      <c r="W50">
        <v>15.316469225449517</v>
      </c>
      <c r="X50">
        <v>64.783143540921515</v>
      </c>
      <c r="Y50">
        <v>0</v>
      </c>
      <c r="Z50">
        <v>0</v>
      </c>
      <c r="AA50">
        <v>0</v>
      </c>
      <c r="AB50">
        <v>1.5805799999999997</v>
      </c>
      <c r="AC50">
        <v>0</v>
      </c>
      <c r="AD50">
        <v>8.0067600000000017</v>
      </c>
      <c r="AE50">
        <v>21.712782000000004</v>
      </c>
      <c r="AF50">
        <v>6.1515000000000004</v>
      </c>
      <c r="AG50">
        <v>27.54055872</v>
      </c>
      <c r="AH50">
        <v>37.4328</v>
      </c>
      <c r="AI50">
        <v>0</v>
      </c>
      <c r="AJ50">
        <v>0</v>
      </c>
      <c r="AK50">
        <v>22.295999999999999</v>
      </c>
      <c r="AL50">
        <v>29.908049999999996</v>
      </c>
      <c r="AM50">
        <v>0</v>
      </c>
      <c r="AN50">
        <v>0</v>
      </c>
      <c r="AO50">
        <v>9.0387359999999983</v>
      </c>
      <c r="AP50">
        <v>5.3450233684428907</v>
      </c>
      <c r="AQ50">
        <v>0</v>
      </c>
      <c r="AR50">
        <v>6.7885999999999997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988.48912439149694</v>
      </c>
      <c r="DN50">
        <v>34.156684284419441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461.99375698499063</v>
      </c>
      <c r="L51">
        <v>2.8967431165381483</v>
      </c>
      <c r="M51">
        <v>63.767907342853931</v>
      </c>
      <c r="N51">
        <v>25.935088456822562</v>
      </c>
      <c r="O51">
        <v>73.284865944453742</v>
      </c>
      <c r="P51">
        <v>20.379787340756344</v>
      </c>
      <c r="Q51">
        <v>5.2369338245004338</v>
      </c>
      <c r="R51">
        <v>18.614297872340426</v>
      </c>
      <c r="S51">
        <v>6.2397583590677348</v>
      </c>
      <c r="T51">
        <v>0</v>
      </c>
      <c r="U51">
        <v>51.758624599786557</v>
      </c>
      <c r="V51">
        <v>9.1029083612040136</v>
      </c>
      <c r="W51">
        <v>16.002639271523179</v>
      </c>
      <c r="X51">
        <v>64.783143540921515</v>
      </c>
      <c r="Y51">
        <v>0</v>
      </c>
      <c r="Z51">
        <v>0</v>
      </c>
      <c r="AA51">
        <v>0</v>
      </c>
      <c r="AB51">
        <v>1.5805799999999997</v>
      </c>
      <c r="AC51">
        <v>0</v>
      </c>
      <c r="AD51">
        <v>8.0067600000000017</v>
      </c>
      <c r="AE51">
        <v>21.712782000000004</v>
      </c>
      <c r="AF51">
        <v>6.1515000000000004</v>
      </c>
      <c r="AG51">
        <v>27.54055872</v>
      </c>
      <c r="AH51">
        <v>37.4328</v>
      </c>
      <c r="AI51">
        <v>0</v>
      </c>
      <c r="AJ51">
        <v>0</v>
      </c>
      <c r="AK51">
        <v>22.295999999999999</v>
      </c>
      <c r="AL51">
        <v>29.908049999999996</v>
      </c>
      <c r="AM51">
        <v>0</v>
      </c>
      <c r="AN51">
        <v>0</v>
      </c>
      <c r="AO51">
        <v>9.0387359999999983</v>
      </c>
      <c r="AP51">
        <v>5.3450233684428907</v>
      </c>
      <c r="AQ51">
        <v>0</v>
      </c>
      <c r="AR51">
        <v>6.7885999999999997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966.53535420042226</v>
      </c>
      <c r="DN51">
        <v>33.398090903780087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479.99390867187509</v>
      </c>
      <c r="L52">
        <v>2.8967431165381483</v>
      </c>
      <c r="M52">
        <v>63.767907342853931</v>
      </c>
      <c r="N52">
        <v>25.935088456822562</v>
      </c>
      <c r="O52">
        <v>73.284865944453742</v>
      </c>
      <c r="P52">
        <v>20.379787340756344</v>
      </c>
      <c r="Q52">
        <v>5.2369338245004338</v>
      </c>
      <c r="R52">
        <v>18.614297872340426</v>
      </c>
      <c r="S52">
        <v>6.2397583590677348</v>
      </c>
      <c r="T52">
        <v>0</v>
      </c>
      <c r="U52">
        <v>51.758624599786557</v>
      </c>
      <c r="V52">
        <v>9.1029083612040136</v>
      </c>
      <c r="W52">
        <v>16.002639271523179</v>
      </c>
      <c r="X52">
        <v>64.783143540921515</v>
      </c>
      <c r="Y52">
        <v>0</v>
      </c>
      <c r="Z52">
        <v>0</v>
      </c>
      <c r="AA52">
        <v>0</v>
      </c>
      <c r="AB52">
        <v>1.5805799999999997</v>
      </c>
      <c r="AC52">
        <v>0</v>
      </c>
      <c r="AD52">
        <v>8.0067600000000017</v>
      </c>
      <c r="AE52">
        <v>21.712782000000004</v>
      </c>
      <c r="AF52">
        <v>6.1515000000000004</v>
      </c>
      <c r="AG52">
        <v>27.54055872</v>
      </c>
      <c r="AH52">
        <v>37.4328</v>
      </c>
      <c r="AI52">
        <v>0</v>
      </c>
      <c r="AJ52">
        <v>0</v>
      </c>
      <c r="AK52">
        <v>22.295999999999999</v>
      </c>
      <c r="AL52">
        <v>29.908049999999996</v>
      </c>
      <c r="AM52">
        <v>0</v>
      </c>
      <c r="AN52">
        <v>0</v>
      </c>
      <c r="AO52">
        <v>9.0387359999999983</v>
      </c>
      <c r="AP52">
        <v>5.3450233684428907</v>
      </c>
      <c r="AQ52">
        <v>0</v>
      </c>
      <c r="AR52">
        <v>6.7885999999999997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983.93430082229747</v>
      </c>
      <c r="DN52">
        <v>33.99929596878934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499.99354320467592</v>
      </c>
      <c r="L53">
        <v>2.8967431165381483</v>
      </c>
      <c r="M53">
        <v>63.767907342853931</v>
      </c>
      <c r="N53">
        <v>25.935088456822562</v>
      </c>
      <c r="O53">
        <v>73.284865944453742</v>
      </c>
      <c r="P53">
        <v>20.379787340756344</v>
      </c>
      <c r="Q53">
        <v>5.2369338245004338</v>
      </c>
      <c r="R53">
        <v>18.614297872340426</v>
      </c>
      <c r="S53">
        <v>6.2397583590677348</v>
      </c>
      <c r="T53">
        <v>0</v>
      </c>
      <c r="U53">
        <v>51.758624599786557</v>
      </c>
      <c r="V53">
        <v>9.1029083612040136</v>
      </c>
      <c r="W53">
        <v>16.002639271523179</v>
      </c>
      <c r="X53">
        <v>64.783143540921515</v>
      </c>
      <c r="Y53">
        <v>0</v>
      </c>
      <c r="Z53">
        <v>0</v>
      </c>
      <c r="AA53">
        <v>0</v>
      </c>
      <c r="AB53">
        <v>1.5805799999999997</v>
      </c>
      <c r="AC53">
        <v>0</v>
      </c>
      <c r="AD53">
        <v>8.0067600000000017</v>
      </c>
      <c r="AE53">
        <v>21.712782000000004</v>
      </c>
      <c r="AF53">
        <v>6.1515000000000004</v>
      </c>
      <c r="AG53">
        <v>27.54055872</v>
      </c>
      <c r="AH53">
        <v>37.4328</v>
      </c>
      <c r="AI53">
        <v>0</v>
      </c>
      <c r="AJ53">
        <v>0</v>
      </c>
      <c r="AK53">
        <v>22.295999999999999</v>
      </c>
      <c r="AL53">
        <v>47.679499999999997</v>
      </c>
      <c r="AM53">
        <v>0</v>
      </c>
      <c r="AN53">
        <v>0</v>
      </c>
      <c r="AO53">
        <v>9.0387359999999983</v>
      </c>
      <c r="AP53">
        <v>5.3450233684428907</v>
      </c>
      <c r="AQ53">
        <v>0</v>
      </c>
      <c r="AR53">
        <v>1.9395999999999995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1015.7567880315047</v>
      </c>
      <c r="DN53">
        <v>35.098893292383018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499.99354320467592</v>
      </c>
      <c r="L54">
        <v>2.8967431165381483</v>
      </c>
      <c r="M54">
        <v>63.767907342853931</v>
      </c>
      <c r="N54">
        <v>25.935088456822562</v>
      </c>
      <c r="O54">
        <v>73.284865944453742</v>
      </c>
      <c r="P54">
        <v>20.379787340756344</v>
      </c>
      <c r="Q54">
        <v>5.2369338245004338</v>
      </c>
      <c r="R54">
        <v>18.614297872340426</v>
      </c>
      <c r="S54">
        <v>6.2397583590677348</v>
      </c>
      <c r="T54">
        <v>0</v>
      </c>
      <c r="U54">
        <v>51.758624599786557</v>
      </c>
      <c r="V54">
        <v>9.1029083612040136</v>
      </c>
      <c r="W54">
        <v>16.002639271523179</v>
      </c>
      <c r="X54">
        <v>64.783143540921515</v>
      </c>
      <c r="Y54">
        <v>0</v>
      </c>
      <c r="Z54">
        <v>0</v>
      </c>
      <c r="AA54">
        <v>0</v>
      </c>
      <c r="AB54">
        <v>1.5805799999999997</v>
      </c>
      <c r="AC54">
        <v>0</v>
      </c>
      <c r="AD54">
        <v>8.0067600000000017</v>
      </c>
      <c r="AE54">
        <v>21.712782000000004</v>
      </c>
      <c r="AF54">
        <v>6.1515000000000004</v>
      </c>
      <c r="AG54">
        <v>27.54055872</v>
      </c>
      <c r="AH54">
        <v>37.4328</v>
      </c>
      <c r="AI54">
        <v>0</v>
      </c>
      <c r="AJ54">
        <v>0</v>
      </c>
      <c r="AK54">
        <v>22.295999999999999</v>
      </c>
      <c r="AL54">
        <v>64.150599999999997</v>
      </c>
      <c r="AM54">
        <v>0</v>
      </c>
      <c r="AN54">
        <v>0</v>
      </c>
      <c r="AO54">
        <v>9.0387359999999983</v>
      </c>
      <c r="AP54">
        <v>5.3450233684428907</v>
      </c>
      <c r="AQ54">
        <v>0</v>
      </c>
      <c r="AR54">
        <v>1.9395999999999995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1031.6777534407129</v>
      </c>
      <c r="DN54">
        <v>35.649027883174753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512.33529794428432</v>
      </c>
      <c r="L55">
        <v>2.9794906518201278</v>
      </c>
      <c r="M55">
        <v>63.767907342853931</v>
      </c>
      <c r="N55">
        <v>25.935088456822562</v>
      </c>
      <c r="O55">
        <v>73.284865944453742</v>
      </c>
      <c r="P55">
        <v>20.379787340756344</v>
      </c>
      <c r="Q55">
        <v>5.2369338245004338</v>
      </c>
      <c r="R55">
        <v>18.615362886142986</v>
      </c>
      <c r="S55">
        <v>6.2397583590677348</v>
      </c>
      <c r="T55">
        <v>0</v>
      </c>
      <c r="U55">
        <v>51.758624599786557</v>
      </c>
      <c r="V55">
        <v>9.1029083612040136</v>
      </c>
      <c r="W55">
        <v>17.197928983106987</v>
      </c>
      <c r="X55">
        <v>64.783143540921515</v>
      </c>
      <c r="Y55">
        <v>0</v>
      </c>
      <c r="Z55">
        <v>0</v>
      </c>
      <c r="AA55">
        <v>0</v>
      </c>
      <c r="AB55">
        <v>4.0977999999999994</v>
      </c>
      <c r="AC55">
        <v>0</v>
      </c>
      <c r="AD55">
        <v>8.0067600000000017</v>
      </c>
      <c r="AE55">
        <v>21.712782000000004</v>
      </c>
      <c r="AF55">
        <v>6.1515000000000004</v>
      </c>
      <c r="AG55">
        <v>27.54055872</v>
      </c>
      <c r="AH55">
        <v>37.4328</v>
      </c>
      <c r="AI55">
        <v>0</v>
      </c>
      <c r="AJ55">
        <v>0</v>
      </c>
      <c r="AK55">
        <v>22.295999999999999</v>
      </c>
      <c r="AL55">
        <v>64.150599999999997</v>
      </c>
      <c r="AM55">
        <v>0</v>
      </c>
      <c r="AN55">
        <v>0</v>
      </c>
      <c r="AO55">
        <v>9.0387359999999983</v>
      </c>
      <c r="AP55">
        <v>5.3450233684428907</v>
      </c>
      <c r="AQ55">
        <v>0</v>
      </c>
      <c r="AR55">
        <v>9.6979999999999968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1054.7760878436416</v>
      </c>
      <c r="DN55">
        <v>36.447170480522949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512.33206299900291</v>
      </c>
      <c r="L56">
        <v>3.2691474441739135</v>
      </c>
      <c r="M56">
        <v>63.767907342853931</v>
      </c>
      <c r="N56">
        <v>25.935088456822562</v>
      </c>
      <c r="O56">
        <v>73.284865944453742</v>
      </c>
      <c r="P56">
        <v>20.379787340756344</v>
      </c>
      <c r="Q56">
        <v>5.2369338245004338</v>
      </c>
      <c r="R56">
        <v>18.614297872340426</v>
      </c>
      <c r="S56">
        <v>6.2397583590677348</v>
      </c>
      <c r="T56">
        <v>0</v>
      </c>
      <c r="U56">
        <v>51.758624599786557</v>
      </c>
      <c r="V56">
        <v>9.1029083612040136</v>
      </c>
      <c r="W56">
        <v>17.197928983106987</v>
      </c>
      <c r="X56">
        <v>64.783143540921515</v>
      </c>
      <c r="Y56">
        <v>0</v>
      </c>
      <c r="Z56">
        <v>0</v>
      </c>
      <c r="AA56">
        <v>0</v>
      </c>
      <c r="AB56">
        <v>4.0977999999999994</v>
      </c>
      <c r="AC56">
        <v>0</v>
      </c>
      <c r="AD56">
        <v>8.0067600000000017</v>
      </c>
      <c r="AE56">
        <v>21.712782000000004</v>
      </c>
      <c r="AF56">
        <v>6.1515000000000004</v>
      </c>
      <c r="AG56">
        <v>27.54055872</v>
      </c>
      <c r="AH56">
        <v>37.4328</v>
      </c>
      <c r="AI56">
        <v>0</v>
      </c>
      <c r="AJ56">
        <v>0</v>
      </c>
      <c r="AK56">
        <v>22.295999999999999</v>
      </c>
      <c r="AL56">
        <v>64.150599999999997</v>
      </c>
      <c r="AM56">
        <v>0</v>
      </c>
      <c r="AN56">
        <v>0</v>
      </c>
      <c r="AO56">
        <v>9.0387359999999983</v>
      </c>
      <c r="AP56">
        <v>5.3450233684428907</v>
      </c>
      <c r="AQ56">
        <v>0</v>
      </c>
      <c r="AR56">
        <v>9.6979999999999968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1055.0519139464845</v>
      </c>
      <c r="DN56">
        <v>36.456701210949866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512.33206299900291</v>
      </c>
      <c r="L57">
        <v>2.8967767497144981</v>
      </c>
      <c r="M57">
        <v>63.767907342853931</v>
      </c>
      <c r="N57">
        <v>25.935088456822562</v>
      </c>
      <c r="O57">
        <v>73.284865944453742</v>
      </c>
      <c r="P57">
        <v>20.379787340756344</v>
      </c>
      <c r="Q57">
        <v>5.193402570428697</v>
      </c>
      <c r="R57">
        <v>18.614297872340426</v>
      </c>
      <c r="S57">
        <v>6.0399251548872188</v>
      </c>
      <c r="T57">
        <v>0</v>
      </c>
      <c r="U57">
        <v>51.758624599786557</v>
      </c>
      <c r="V57">
        <v>9.1029083612040136</v>
      </c>
      <c r="W57">
        <v>17.197928983106987</v>
      </c>
      <c r="X57">
        <v>64.783143540921515</v>
      </c>
      <c r="Y57">
        <v>0</v>
      </c>
      <c r="Z57">
        <v>0</v>
      </c>
      <c r="AA57">
        <v>0</v>
      </c>
      <c r="AB57">
        <v>4.0977999999999994</v>
      </c>
      <c r="AC57">
        <v>0</v>
      </c>
      <c r="AD57">
        <v>8.0067600000000017</v>
      </c>
      <c r="AE57">
        <v>21.712782000000004</v>
      </c>
      <c r="AF57">
        <v>6.1515000000000004</v>
      </c>
      <c r="AG57">
        <v>27.54055872</v>
      </c>
      <c r="AH57">
        <v>37.4328</v>
      </c>
      <c r="AI57">
        <v>0</v>
      </c>
      <c r="AJ57">
        <v>0</v>
      </c>
      <c r="AK57">
        <v>22.295999999999999</v>
      </c>
      <c r="AL57">
        <v>35.542900000000003</v>
      </c>
      <c r="AM57">
        <v>0</v>
      </c>
      <c r="AN57">
        <v>0</v>
      </c>
      <c r="AO57">
        <v>9.0387359999999983</v>
      </c>
      <c r="AP57">
        <v>5.3450233684428907</v>
      </c>
      <c r="AQ57">
        <v>0</v>
      </c>
      <c r="AR57">
        <v>7.2734999999999976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1024.4610197777797</v>
      </c>
      <c r="DN57">
        <v>35.399660226942906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512.33206299900291</v>
      </c>
      <c r="L58">
        <v>2.8967375037413943</v>
      </c>
      <c r="M58">
        <v>63.767907342853931</v>
      </c>
      <c r="N58">
        <v>25.935088456822562</v>
      </c>
      <c r="O58">
        <v>73.284865944453742</v>
      </c>
      <c r="P58">
        <v>20.379787340756344</v>
      </c>
      <c r="Q58">
        <v>5.193402570428697</v>
      </c>
      <c r="R58">
        <v>18.614297872340426</v>
      </c>
      <c r="S58">
        <v>6.0399251548872188</v>
      </c>
      <c r="T58">
        <v>0</v>
      </c>
      <c r="U58">
        <v>51.758624599786557</v>
      </c>
      <c r="V58">
        <v>9.1029083612040136</v>
      </c>
      <c r="W58">
        <v>17.197928983106987</v>
      </c>
      <c r="X58">
        <v>64.783143540921515</v>
      </c>
      <c r="Y58">
        <v>0</v>
      </c>
      <c r="Z58">
        <v>0</v>
      </c>
      <c r="AA58">
        <v>0</v>
      </c>
      <c r="AB58">
        <v>4.0977999999999994</v>
      </c>
      <c r="AC58">
        <v>0</v>
      </c>
      <c r="AD58">
        <v>8.0067600000000017</v>
      </c>
      <c r="AE58">
        <v>21.712782000000004</v>
      </c>
      <c r="AF58">
        <v>6.1515000000000004</v>
      </c>
      <c r="AG58">
        <v>27.54055872</v>
      </c>
      <c r="AH58">
        <v>37.4328</v>
      </c>
      <c r="AI58">
        <v>0</v>
      </c>
      <c r="AJ58">
        <v>0</v>
      </c>
      <c r="AK58">
        <v>22.295999999999999</v>
      </c>
      <c r="AL58">
        <v>35.542900000000003</v>
      </c>
      <c r="AM58">
        <v>0</v>
      </c>
      <c r="AN58">
        <v>0</v>
      </c>
      <c r="AO58">
        <v>9.0387359999999983</v>
      </c>
      <c r="AP58">
        <v>5.3450233684428907</v>
      </c>
      <c r="AQ58">
        <v>0</v>
      </c>
      <c r="AR58">
        <v>7.2734999999999976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1024.460981842622</v>
      </c>
      <c r="DN58">
        <v>35.3996589161274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512.33206299900291</v>
      </c>
      <c r="L59">
        <v>9.424656103169049</v>
      </c>
      <c r="M59">
        <v>63.767907342853931</v>
      </c>
      <c r="N59">
        <v>25.935088456822562</v>
      </c>
      <c r="O59">
        <v>73.284865944453742</v>
      </c>
      <c r="P59">
        <v>20.379787340756344</v>
      </c>
      <c r="Q59">
        <v>5.193402570428697</v>
      </c>
      <c r="R59">
        <v>18.614297872340426</v>
      </c>
      <c r="S59">
        <v>11.589617021276595</v>
      </c>
      <c r="T59">
        <v>0</v>
      </c>
      <c r="U59">
        <v>51.758624599786557</v>
      </c>
      <c r="V59">
        <v>9.1029083612040136</v>
      </c>
      <c r="W59">
        <v>17.197928983106987</v>
      </c>
      <c r="X59">
        <v>64.783143540921515</v>
      </c>
      <c r="Y59">
        <v>0</v>
      </c>
      <c r="Z59">
        <v>0</v>
      </c>
      <c r="AA59">
        <v>0</v>
      </c>
      <c r="AB59">
        <v>4.0977999999999994</v>
      </c>
      <c r="AC59">
        <v>0</v>
      </c>
      <c r="AD59">
        <v>12.010140000000003</v>
      </c>
      <c r="AE59">
        <v>21.712782000000004</v>
      </c>
      <c r="AF59">
        <v>6.1515000000000004</v>
      </c>
      <c r="AG59">
        <v>27.54055872</v>
      </c>
      <c r="AH59">
        <v>37.4328</v>
      </c>
      <c r="AI59">
        <v>0</v>
      </c>
      <c r="AJ59">
        <v>0</v>
      </c>
      <c r="AK59">
        <v>22.295999999999999</v>
      </c>
      <c r="AL59">
        <v>35.542900000000003</v>
      </c>
      <c r="AM59">
        <v>0</v>
      </c>
      <c r="AN59">
        <v>0</v>
      </c>
      <c r="AO59">
        <v>9.0387359999999983</v>
      </c>
      <c r="AP59">
        <v>5.3450233684428907</v>
      </c>
      <c r="AQ59">
        <v>0</v>
      </c>
      <c r="AR59">
        <v>7.2734999999999976</v>
      </c>
      <c r="AS59">
        <v>5.3172000000000006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1041.1470014165845</v>
      </c>
      <c r="DN59">
        <v>35.976229807981809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512.33206299900291</v>
      </c>
      <c r="L60">
        <v>9.4246146417732</v>
      </c>
      <c r="M60">
        <v>63.767907342853931</v>
      </c>
      <c r="N60">
        <v>25.935088456822562</v>
      </c>
      <c r="O60">
        <v>73.284865944453742</v>
      </c>
      <c r="P60">
        <v>20.379787340756344</v>
      </c>
      <c r="Q60">
        <v>5.193402570428697</v>
      </c>
      <c r="R60">
        <v>18.614297872340426</v>
      </c>
      <c r="S60">
        <v>11.589617021276595</v>
      </c>
      <c r="T60">
        <v>0</v>
      </c>
      <c r="U60">
        <v>51.758624599786557</v>
      </c>
      <c r="V60">
        <v>9.1029083612040136</v>
      </c>
      <c r="W60">
        <v>17.197928983106987</v>
      </c>
      <c r="X60">
        <v>64.783143540921515</v>
      </c>
      <c r="Y60">
        <v>0</v>
      </c>
      <c r="Z60">
        <v>0</v>
      </c>
      <c r="AA60">
        <v>0</v>
      </c>
      <c r="AB60">
        <v>4.0977999999999994</v>
      </c>
      <c r="AC60">
        <v>0</v>
      </c>
      <c r="AD60">
        <v>12.010140000000003</v>
      </c>
      <c r="AE60">
        <v>21.712782000000004</v>
      </c>
      <c r="AF60">
        <v>6.1515000000000004</v>
      </c>
      <c r="AG60">
        <v>27.54055872</v>
      </c>
      <c r="AH60">
        <v>37.4328</v>
      </c>
      <c r="AI60">
        <v>0</v>
      </c>
      <c r="AJ60">
        <v>0</v>
      </c>
      <c r="AK60">
        <v>22.295999999999999</v>
      </c>
      <c r="AL60">
        <v>35.542900000000003</v>
      </c>
      <c r="AM60">
        <v>0</v>
      </c>
      <c r="AN60">
        <v>0</v>
      </c>
      <c r="AO60">
        <v>9.0387359999999983</v>
      </c>
      <c r="AP60">
        <v>5.3450233684428907</v>
      </c>
      <c r="AQ60">
        <v>0</v>
      </c>
      <c r="AR60">
        <v>7.2734999999999976</v>
      </c>
      <c r="AS60">
        <v>5.3172000000000006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1041.1469613399993</v>
      </c>
      <c r="DN60">
        <v>35.976228423171179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512.33206299900291</v>
      </c>
      <c r="L61">
        <v>9.424648809733112</v>
      </c>
      <c r="M61">
        <v>63.767907342853931</v>
      </c>
      <c r="N61">
        <v>25.935088456822562</v>
      </c>
      <c r="O61">
        <v>73.284865944453742</v>
      </c>
      <c r="P61">
        <v>20.379787340756344</v>
      </c>
      <c r="Q61">
        <v>5.193402570428697</v>
      </c>
      <c r="R61">
        <v>18.614297872340426</v>
      </c>
      <c r="S61">
        <v>11.589617021276595</v>
      </c>
      <c r="T61">
        <v>0</v>
      </c>
      <c r="U61">
        <v>51.758624599786557</v>
      </c>
      <c r="V61">
        <v>9.1029083612040136</v>
      </c>
      <c r="W61">
        <v>17.197928983106987</v>
      </c>
      <c r="X61">
        <v>64.783143540921515</v>
      </c>
      <c r="Y61">
        <v>0</v>
      </c>
      <c r="Z61">
        <v>2.8638167999999999</v>
      </c>
      <c r="AA61">
        <v>0</v>
      </c>
      <c r="AB61">
        <v>4.0977999999999994</v>
      </c>
      <c r="AC61">
        <v>0</v>
      </c>
      <c r="AD61">
        <v>12.010140000000003</v>
      </c>
      <c r="AE61">
        <v>21.712782000000004</v>
      </c>
      <c r="AF61">
        <v>6.1515000000000004</v>
      </c>
      <c r="AG61">
        <v>27.54055872</v>
      </c>
      <c r="AH61">
        <v>41.092895999999996</v>
      </c>
      <c r="AI61">
        <v>0</v>
      </c>
      <c r="AJ61">
        <v>0</v>
      </c>
      <c r="AK61">
        <v>22.295999999999999</v>
      </c>
      <c r="AL61">
        <v>35.542900000000003</v>
      </c>
      <c r="AM61">
        <v>0</v>
      </c>
      <c r="AN61">
        <v>0</v>
      </c>
      <c r="AO61">
        <v>9.0387359999999983</v>
      </c>
      <c r="AP61">
        <v>5.3450233684428907</v>
      </c>
      <c r="AQ61">
        <v>0</v>
      </c>
      <c r="AR61">
        <v>9.6979999999999968</v>
      </c>
      <c r="AS61">
        <v>5.3172000000000006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1049.7965301616659</v>
      </c>
      <c r="DN61">
        <v>36.275106569464555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512.33206299900291</v>
      </c>
      <c r="L62">
        <v>9.4246609694354273</v>
      </c>
      <c r="M62">
        <v>63.767907342853931</v>
      </c>
      <c r="N62">
        <v>25.935088456822562</v>
      </c>
      <c r="O62">
        <v>73.284865944453742</v>
      </c>
      <c r="P62">
        <v>20.379787340756344</v>
      </c>
      <c r="Q62">
        <v>9.0803336732929996</v>
      </c>
      <c r="R62">
        <v>18.614297872340426</v>
      </c>
      <c r="S62">
        <v>11.589617021276595</v>
      </c>
      <c r="T62">
        <v>0</v>
      </c>
      <c r="U62">
        <v>51.758624599786557</v>
      </c>
      <c r="V62">
        <v>9.1029083612040136</v>
      </c>
      <c r="W62">
        <v>16.684982949577382</v>
      </c>
      <c r="X62">
        <v>64.783143540921515</v>
      </c>
      <c r="Y62">
        <v>0</v>
      </c>
      <c r="Z62">
        <v>2.8638167999999999</v>
      </c>
      <c r="AA62">
        <v>0</v>
      </c>
      <c r="AB62">
        <v>4.0977999999999994</v>
      </c>
      <c r="AC62">
        <v>0</v>
      </c>
      <c r="AD62">
        <v>12.010140000000003</v>
      </c>
      <c r="AE62">
        <v>21.712782000000004</v>
      </c>
      <c r="AF62">
        <v>6.1515000000000004</v>
      </c>
      <c r="AG62">
        <v>27.54055872</v>
      </c>
      <c r="AH62">
        <v>41.092895999999996</v>
      </c>
      <c r="AI62">
        <v>0</v>
      </c>
      <c r="AJ62">
        <v>0</v>
      </c>
      <c r="AK62">
        <v>22.295999999999999</v>
      </c>
      <c r="AL62">
        <v>35.542900000000003</v>
      </c>
      <c r="AM62">
        <v>0</v>
      </c>
      <c r="AN62">
        <v>0</v>
      </c>
      <c r="AO62">
        <v>9.0387359999999983</v>
      </c>
      <c r="AP62">
        <v>5.3450233684428907</v>
      </c>
      <c r="AQ62">
        <v>0</v>
      </c>
      <c r="AR62">
        <v>9.6979999999999968</v>
      </c>
      <c r="AS62">
        <v>5.3172000000000006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1053.0578353719923</v>
      </c>
      <c r="DN62">
        <v>36.387798588175102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512.33206299900291</v>
      </c>
      <c r="L63">
        <v>9.4246609694354273</v>
      </c>
      <c r="M63">
        <v>63.767907342853931</v>
      </c>
      <c r="N63">
        <v>25.935088456822562</v>
      </c>
      <c r="O63">
        <v>73.284865944453742</v>
      </c>
      <c r="P63">
        <v>20.379787340756344</v>
      </c>
      <c r="Q63">
        <v>8.7820871559633034</v>
      </c>
      <c r="R63">
        <v>18.614297872340426</v>
      </c>
      <c r="S63">
        <v>11.586611947104423</v>
      </c>
      <c r="T63">
        <v>0</v>
      </c>
      <c r="U63">
        <v>51.758624599786557</v>
      </c>
      <c r="V63">
        <v>9.1029083612040136</v>
      </c>
      <c r="W63">
        <v>16.684982949577382</v>
      </c>
      <c r="X63">
        <v>64.783143540921515</v>
      </c>
      <c r="Y63">
        <v>0</v>
      </c>
      <c r="Z63">
        <v>2.8638167999999999</v>
      </c>
      <c r="AA63">
        <v>0</v>
      </c>
      <c r="AB63">
        <v>5.678379999999998</v>
      </c>
      <c r="AC63">
        <v>0</v>
      </c>
      <c r="AD63">
        <v>12.010140000000003</v>
      </c>
      <c r="AE63">
        <v>21.712782000000004</v>
      </c>
      <c r="AF63">
        <v>6.1515000000000004</v>
      </c>
      <c r="AG63">
        <v>27.54055872</v>
      </c>
      <c r="AH63">
        <v>30.819671999999997</v>
      </c>
      <c r="AI63">
        <v>0</v>
      </c>
      <c r="AJ63">
        <v>0</v>
      </c>
      <c r="AK63">
        <v>22.295999999999999</v>
      </c>
      <c r="AL63">
        <v>35.542900000000003</v>
      </c>
      <c r="AM63">
        <v>0</v>
      </c>
      <c r="AN63">
        <v>0</v>
      </c>
      <c r="AO63">
        <v>9.0387359999999983</v>
      </c>
      <c r="AP63">
        <v>5.3450233684428907</v>
      </c>
      <c r="AQ63">
        <v>0</v>
      </c>
      <c r="AR63">
        <v>5.8187999999999986</v>
      </c>
      <c r="AS63">
        <v>5.3172000000000006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1040.614701298909</v>
      </c>
      <c r="DN63">
        <v>35.957837069756245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512.33206299900291</v>
      </c>
      <c r="L64">
        <v>9.4246609694354273</v>
      </c>
      <c r="M64">
        <v>63.767907342853931</v>
      </c>
      <c r="N64">
        <v>25.935088456822562</v>
      </c>
      <c r="O64">
        <v>73.284865944453742</v>
      </c>
      <c r="P64">
        <v>20.379787340756344</v>
      </c>
      <c r="Q64">
        <v>8.7820871559633034</v>
      </c>
      <c r="R64">
        <v>18.614297872340426</v>
      </c>
      <c r="S64">
        <v>11.586611947104423</v>
      </c>
      <c r="T64">
        <v>0</v>
      </c>
      <c r="U64">
        <v>51.758624599786557</v>
      </c>
      <c r="V64">
        <v>9.1029083612040136</v>
      </c>
      <c r="W64">
        <v>16.684982949577382</v>
      </c>
      <c r="X64">
        <v>64.783143540921515</v>
      </c>
      <c r="Y64">
        <v>0</v>
      </c>
      <c r="Z64">
        <v>2.8638167999999999</v>
      </c>
      <c r="AA64">
        <v>0</v>
      </c>
      <c r="AB64">
        <v>5.678379999999998</v>
      </c>
      <c r="AC64">
        <v>0</v>
      </c>
      <c r="AD64">
        <v>12.010140000000003</v>
      </c>
      <c r="AE64">
        <v>21.712782000000004</v>
      </c>
      <c r="AF64">
        <v>6.1515000000000004</v>
      </c>
      <c r="AG64">
        <v>27.54055872</v>
      </c>
      <c r="AH64">
        <v>30.819671999999997</v>
      </c>
      <c r="AI64">
        <v>0</v>
      </c>
      <c r="AJ64">
        <v>0</v>
      </c>
      <c r="AK64">
        <v>22.295999999999999</v>
      </c>
      <c r="AL64">
        <v>35.542900000000003</v>
      </c>
      <c r="AM64">
        <v>0</v>
      </c>
      <c r="AN64">
        <v>0</v>
      </c>
      <c r="AO64">
        <v>9.0387359999999983</v>
      </c>
      <c r="AP64">
        <v>5.3450233684428907</v>
      </c>
      <c r="AQ64">
        <v>0</v>
      </c>
      <c r="AR64">
        <v>5.8187999999999986</v>
      </c>
      <c r="AS64">
        <v>5.3172000000000006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1040.614701298909</v>
      </c>
      <c r="DN64">
        <v>35.957837069756245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512.33206299900291</v>
      </c>
      <c r="L65">
        <v>9.4246609694354273</v>
      </c>
      <c r="M65">
        <v>63.767907342853931</v>
      </c>
      <c r="N65">
        <v>25.935088456822562</v>
      </c>
      <c r="O65">
        <v>73.284865944453742</v>
      </c>
      <c r="P65">
        <v>20.379787340756344</v>
      </c>
      <c r="Q65">
        <v>8.7820871559633034</v>
      </c>
      <c r="R65">
        <v>18.619370424597363</v>
      </c>
      <c r="S65">
        <v>11.586611947104423</v>
      </c>
      <c r="T65">
        <v>0</v>
      </c>
      <c r="U65">
        <v>51.758624599786557</v>
      </c>
      <c r="V65">
        <v>9.1029940119760475</v>
      </c>
      <c r="W65">
        <v>16.147091372777616</v>
      </c>
      <c r="X65">
        <v>64.783143540921515</v>
      </c>
      <c r="Y65">
        <v>0</v>
      </c>
      <c r="Z65">
        <v>2.8638167999999999</v>
      </c>
      <c r="AA65">
        <v>0</v>
      </c>
      <c r="AB65">
        <v>5.678379999999998</v>
      </c>
      <c r="AC65">
        <v>0</v>
      </c>
      <c r="AD65">
        <v>8.0067600000000017</v>
      </c>
      <c r="AE65">
        <v>21.712782000000004</v>
      </c>
      <c r="AF65">
        <v>6.1515000000000004</v>
      </c>
      <c r="AG65">
        <v>27.54055872</v>
      </c>
      <c r="AH65">
        <v>30.819671999999997</v>
      </c>
      <c r="AI65">
        <v>0</v>
      </c>
      <c r="AJ65">
        <v>0</v>
      </c>
      <c r="AK65">
        <v>22.295999999999999</v>
      </c>
      <c r="AL65">
        <v>35.542900000000003</v>
      </c>
      <c r="AM65">
        <v>0</v>
      </c>
      <c r="AN65">
        <v>0</v>
      </c>
      <c r="AO65">
        <v>9.0387359999999983</v>
      </c>
      <c r="AP65">
        <v>5.3450233684428907</v>
      </c>
      <c r="AQ65">
        <v>0</v>
      </c>
      <c r="AR65">
        <v>5.8187999999999986</v>
      </c>
      <c r="AS65">
        <v>6.4988000000000001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1037.3722292429302</v>
      </c>
      <c r="DN65">
        <v>35.845795751964516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512.33206299900291</v>
      </c>
      <c r="L66">
        <v>9.4246609694354273</v>
      </c>
      <c r="M66">
        <v>63.767907342853931</v>
      </c>
      <c r="N66">
        <v>25.935088456822562</v>
      </c>
      <c r="O66">
        <v>73.284865944453742</v>
      </c>
      <c r="P66">
        <v>20.379787340756344</v>
      </c>
      <c r="Q66">
        <v>8.7820871559633034</v>
      </c>
      <c r="R66">
        <v>18.619370424597363</v>
      </c>
      <c r="S66">
        <v>11.586611947104423</v>
      </c>
      <c r="T66">
        <v>0</v>
      </c>
      <c r="U66">
        <v>51.758624599786557</v>
      </c>
      <c r="V66">
        <v>9.1029940119760475</v>
      </c>
      <c r="W66">
        <v>16.147091372777616</v>
      </c>
      <c r="X66">
        <v>64.783143540921515</v>
      </c>
      <c r="Y66">
        <v>0</v>
      </c>
      <c r="Z66">
        <v>2.8638167999999999</v>
      </c>
      <c r="AA66">
        <v>0</v>
      </c>
      <c r="AB66">
        <v>5.678379999999998</v>
      </c>
      <c r="AC66">
        <v>0</v>
      </c>
      <c r="AD66">
        <v>8.0067600000000017</v>
      </c>
      <c r="AE66">
        <v>21.712782000000004</v>
      </c>
      <c r="AF66">
        <v>6.1515000000000004</v>
      </c>
      <c r="AG66">
        <v>27.54055872</v>
      </c>
      <c r="AH66">
        <v>30.819671999999997</v>
      </c>
      <c r="AI66">
        <v>0</v>
      </c>
      <c r="AJ66">
        <v>0</v>
      </c>
      <c r="AK66">
        <v>22.295999999999999</v>
      </c>
      <c r="AL66">
        <v>35.542900000000003</v>
      </c>
      <c r="AM66">
        <v>0</v>
      </c>
      <c r="AN66">
        <v>0</v>
      </c>
      <c r="AO66">
        <v>9.0387359999999983</v>
      </c>
      <c r="AP66">
        <v>5.3450233684428907</v>
      </c>
      <c r="AQ66">
        <v>0</v>
      </c>
      <c r="AR66">
        <v>5.8187999999999986</v>
      </c>
      <c r="AS66">
        <v>6.4988000000000001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1037.3722292429302</v>
      </c>
      <c r="DN66">
        <v>35.845795751964516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512.33206299900291</v>
      </c>
      <c r="L67">
        <v>9.4246609694354273</v>
      </c>
      <c r="M67">
        <v>63.767907342853931</v>
      </c>
      <c r="N67">
        <v>25.935088456822562</v>
      </c>
      <c r="O67">
        <v>73.284865944453742</v>
      </c>
      <c r="P67">
        <v>20.379787340756344</v>
      </c>
      <c r="Q67">
        <v>8.7820871559633034</v>
      </c>
      <c r="R67">
        <v>18.619370424597363</v>
      </c>
      <c r="S67">
        <v>11.586611947104423</v>
      </c>
      <c r="T67">
        <v>0</v>
      </c>
      <c r="U67">
        <v>51.758624599786557</v>
      </c>
      <c r="V67">
        <v>9.1029940119760475</v>
      </c>
      <c r="W67">
        <v>16.147091372777616</v>
      </c>
      <c r="X67">
        <v>64.783143540921515</v>
      </c>
      <c r="Y67">
        <v>0</v>
      </c>
      <c r="Z67">
        <v>2.8638167999999999</v>
      </c>
      <c r="AA67">
        <v>0</v>
      </c>
      <c r="AB67">
        <v>5.678379999999998</v>
      </c>
      <c r="AC67">
        <v>0</v>
      </c>
      <c r="AD67">
        <v>8.0067600000000017</v>
      </c>
      <c r="AE67">
        <v>21.712782000000004</v>
      </c>
      <c r="AF67">
        <v>6.1515000000000004</v>
      </c>
      <c r="AG67">
        <v>27.54055872</v>
      </c>
      <c r="AH67">
        <v>30.819671999999997</v>
      </c>
      <c r="AI67">
        <v>0</v>
      </c>
      <c r="AJ67">
        <v>0</v>
      </c>
      <c r="AK67">
        <v>22.295999999999999</v>
      </c>
      <c r="AL67">
        <v>32.075299999999999</v>
      </c>
      <c r="AM67">
        <v>0</v>
      </c>
      <c r="AN67">
        <v>0</v>
      </c>
      <c r="AO67">
        <v>9.0387359999999983</v>
      </c>
      <c r="AP67">
        <v>5.3450233684428907</v>
      </c>
      <c r="AQ67">
        <v>0</v>
      </c>
      <c r="AR67">
        <v>3.8791999999999995</v>
      </c>
      <c r="AS67">
        <v>5.3172000000000006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1031.0034946799246</v>
      </c>
      <c r="DN67">
        <v>35.625730314970006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512.33206299900291</v>
      </c>
      <c r="L68">
        <v>9.4246609694354273</v>
      </c>
      <c r="M68">
        <v>63.767907342853931</v>
      </c>
      <c r="N68">
        <v>25.935088456822562</v>
      </c>
      <c r="O68">
        <v>73.284865944453742</v>
      </c>
      <c r="P68">
        <v>20.379787340756344</v>
      </c>
      <c r="Q68">
        <v>8.7820871559633034</v>
      </c>
      <c r="R68">
        <v>18.619370424597363</v>
      </c>
      <c r="S68">
        <v>11.586611947104423</v>
      </c>
      <c r="T68">
        <v>0</v>
      </c>
      <c r="U68">
        <v>51.758624599786557</v>
      </c>
      <c r="V68">
        <v>9.1029940119760475</v>
      </c>
      <c r="W68">
        <v>16.147091372777616</v>
      </c>
      <c r="X68">
        <v>64.783143540921515</v>
      </c>
      <c r="Y68">
        <v>0</v>
      </c>
      <c r="Z68">
        <v>2.8638167999999999</v>
      </c>
      <c r="AA68">
        <v>0</v>
      </c>
      <c r="AB68">
        <v>5.678379999999998</v>
      </c>
      <c r="AC68">
        <v>0</v>
      </c>
      <c r="AD68">
        <v>8.0067600000000017</v>
      </c>
      <c r="AE68">
        <v>21.712782000000004</v>
      </c>
      <c r="AF68">
        <v>6.1515000000000004</v>
      </c>
      <c r="AG68">
        <v>27.54055872</v>
      </c>
      <c r="AH68">
        <v>30.819671999999997</v>
      </c>
      <c r="AI68">
        <v>0</v>
      </c>
      <c r="AJ68">
        <v>0</v>
      </c>
      <c r="AK68">
        <v>22.295999999999999</v>
      </c>
      <c r="AL68">
        <v>32.075299999999999</v>
      </c>
      <c r="AM68">
        <v>0</v>
      </c>
      <c r="AN68">
        <v>0</v>
      </c>
      <c r="AO68">
        <v>9.0387359999999983</v>
      </c>
      <c r="AP68">
        <v>5.3450233684428907</v>
      </c>
      <c r="AQ68">
        <v>0</v>
      </c>
      <c r="AR68">
        <v>3.8791999999999995</v>
      </c>
      <c r="AS68">
        <v>5.3172000000000006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1031.0034946799246</v>
      </c>
      <c r="DN68">
        <v>35.625730314970006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512.33206299900291</v>
      </c>
      <c r="L69">
        <v>9.4246609694354273</v>
      </c>
      <c r="M69">
        <v>63.767907342853931</v>
      </c>
      <c r="N69">
        <v>25.935088456822562</v>
      </c>
      <c r="O69">
        <v>73.284865944453742</v>
      </c>
      <c r="P69">
        <v>20.379787340756344</v>
      </c>
      <c r="Q69">
        <v>8.7820871559633034</v>
      </c>
      <c r="R69">
        <v>18.619370424597363</v>
      </c>
      <c r="S69">
        <v>11.586611947104423</v>
      </c>
      <c r="T69">
        <v>0</v>
      </c>
      <c r="U69">
        <v>51.758624599786557</v>
      </c>
      <c r="V69">
        <v>8.7925581395348846</v>
      </c>
      <c r="W69">
        <v>16.002274409793063</v>
      </c>
      <c r="X69">
        <v>64.783143540921515</v>
      </c>
      <c r="Y69">
        <v>0</v>
      </c>
      <c r="Z69">
        <v>2.8638167999999999</v>
      </c>
      <c r="AA69">
        <v>0</v>
      </c>
      <c r="AB69">
        <v>5.678379999999998</v>
      </c>
      <c r="AC69">
        <v>0</v>
      </c>
      <c r="AD69">
        <v>8.0067600000000017</v>
      </c>
      <c r="AE69">
        <v>21.712782000000004</v>
      </c>
      <c r="AF69">
        <v>6.1515000000000004</v>
      </c>
      <c r="AG69">
        <v>27.54055872</v>
      </c>
      <c r="AH69">
        <v>30.819671999999997</v>
      </c>
      <c r="AI69">
        <v>0</v>
      </c>
      <c r="AJ69">
        <v>0</v>
      </c>
      <c r="AK69">
        <v>22.295999999999999</v>
      </c>
      <c r="AL69">
        <v>32.075299999999999</v>
      </c>
      <c r="AM69">
        <v>0</v>
      </c>
      <c r="AN69">
        <v>0</v>
      </c>
      <c r="AO69">
        <v>9.0387359999999983</v>
      </c>
      <c r="AP69">
        <v>5.3450233684428907</v>
      </c>
      <c r="AQ69">
        <v>0</v>
      </c>
      <c r="AR69">
        <v>5.8187999999999986</v>
      </c>
      <c r="AS69">
        <v>5.9080000000000004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1033.0093321412842</v>
      </c>
      <c r="DN69">
        <v>35.695040018184841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512.33206299900291</v>
      </c>
      <c r="L70">
        <v>9.4246609694354273</v>
      </c>
      <c r="M70">
        <v>63.767907342853931</v>
      </c>
      <c r="N70">
        <v>25.935088456822562</v>
      </c>
      <c r="O70">
        <v>73.284865944453742</v>
      </c>
      <c r="P70">
        <v>20.379787340756344</v>
      </c>
      <c r="Q70">
        <v>8.7820871559633034</v>
      </c>
      <c r="R70">
        <v>18.619370424597363</v>
      </c>
      <c r="S70">
        <v>11.586611947104423</v>
      </c>
      <c r="T70">
        <v>0</v>
      </c>
      <c r="U70">
        <v>51.758624599786557</v>
      </c>
      <c r="V70">
        <v>8.7925581395348846</v>
      </c>
      <c r="W70">
        <v>16.002274409793063</v>
      </c>
      <c r="X70">
        <v>64.783143540921515</v>
      </c>
      <c r="Y70">
        <v>0</v>
      </c>
      <c r="Z70">
        <v>2.8638167999999999</v>
      </c>
      <c r="AA70">
        <v>0</v>
      </c>
      <c r="AB70">
        <v>5.678379999999998</v>
      </c>
      <c r="AC70">
        <v>0</v>
      </c>
      <c r="AD70">
        <v>8.0067600000000017</v>
      </c>
      <c r="AE70">
        <v>21.712782000000004</v>
      </c>
      <c r="AF70">
        <v>6.1515000000000004</v>
      </c>
      <c r="AG70">
        <v>27.54055872</v>
      </c>
      <c r="AH70">
        <v>30.819671999999997</v>
      </c>
      <c r="AI70">
        <v>0</v>
      </c>
      <c r="AJ70">
        <v>0</v>
      </c>
      <c r="AK70">
        <v>22.295999999999999</v>
      </c>
      <c r="AL70">
        <v>32.075299999999999</v>
      </c>
      <c r="AM70">
        <v>0</v>
      </c>
      <c r="AN70">
        <v>0</v>
      </c>
      <c r="AO70">
        <v>9.0387359999999983</v>
      </c>
      <c r="AP70">
        <v>5.3450233684428907</v>
      </c>
      <c r="AQ70">
        <v>0</v>
      </c>
      <c r="AR70">
        <v>5.8187999999999986</v>
      </c>
      <c r="AS70">
        <v>5.9080000000000004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1033.0093321412842</v>
      </c>
      <c r="DN70">
        <v>35.695040018184841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512.33206299900291</v>
      </c>
      <c r="L71">
        <v>9.4246609694354273</v>
      </c>
      <c r="M71">
        <v>63.767907342853931</v>
      </c>
      <c r="N71">
        <v>25.935088456822562</v>
      </c>
      <c r="O71">
        <v>73.284865944453742</v>
      </c>
      <c r="P71">
        <v>20.379787340756344</v>
      </c>
      <c r="Q71">
        <v>8.7820871559633034</v>
      </c>
      <c r="R71">
        <v>18.619370424597363</v>
      </c>
      <c r="S71">
        <v>11.586611947104423</v>
      </c>
      <c r="T71">
        <v>0</v>
      </c>
      <c r="U71">
        <v>51.758624599786557</v>
      </c>
      <c r="V71">
        <v>8.7925581395348846</v>
      </c>
      <c r="W71">
        <v>15.709202821869491</v>
      </c>
      <c r="X71">
        <v>64.783143540921515</v>
      </c>
      <c r="Y71">
        <v>0</v>
      </c>
      <c r="Z71">
        <v>2.8638167999999999</v>
      </c>
      <c r="AA71">
        <v>0</v>
      </c>
      <c r="AB71">
        <v>5.678379999999998</v>
      </c>
      <c r="AC71">
        <v>0</v>
      </c>
      <c r="AD71">
        <v>8.0067600000000017</v>
      </c>
      <c r="AE71">
        <v>21.712782000000004</v>
      </c>
      <c r="AF71">
        <v>6.1515000000000004</v>
      </c>
      <c r="AG71">
        <v>27.54055872</v>
      </c>
      <c r="AH71">
        <v>41.092895999999996</v>
      </c>
      <c r="AI71">
        <v>0</v>
      </c>
      <c r="AJ71">
        <v>0</v>
      </c>
      <c r="AK71">
        <v>22.295999999999999</v>
      </c>
      <c r="AL71">
        <v>32.075299999999999</v>
      </c>
      <c r="AM71">
        <v>0</v>
      </c>
      <c r="AN71">
        <v>0</v>
      </c>
      <c r="AO71">
        <v>9.0387359999999983</v>
      </c>
      <c r="AP71">
        <v>5.3450233684428907</v>
      </c>
      <c r="AQ71">
        <v>0</v>
      </c>
      <c r="AR71">
        <v>9.6979999999999968</v>
      </c>
      <c r="AS71">
        <v>5.9080000000000004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1046.4057824350548</v>
      </c>
      <c r="DN71">
        <v>36.157942136490611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512.33206299900291</v>
      </c>
      <c r="L72">
        <v>9.4246609694354273</v>
      </c>
      <c r="M72">
        <v>63.767907342853931</v>
      </c>
      <c r="N72">
        <v>25.935088456822562</v>
      </c>
      <c r="O72">
        <v>73.284865944453742</v>
      </c>
      <c r="P72">
        <v>20.379787340756344</v>
      </c>
      <c r="Q72">
        <v>8.7820871559633034</v>
      </c>
      <c r="R72">
        <v>18.619370424597363</v>
      </c>
      <c r="S72">
        <v>11.586611947104423</v>
      </c>
      <c r="T72">
        <v>0</v>
      </c>
      <c r="U72">
        <v>51.758624599786557</v>
      </c>
      <c r="V72">
        <v>8.7925581395348846</v>
      </c>
      <c r="W72">
        <v>15.709202821869491</v>
      </c>
      <c r="X72">
        <v>64.783143540921515</v>
      </c>
      <c r="Y72">
        <v>0</v>
      </c>
      <c r="Z72">
        <v>2.8638167999999999</v>
      </c>
      <c r="AA72">
        <v>0</v>
      </c>
      <c r="AB72">
        <v>8.7810000000000006</v>
      </c>
      <c r="AC72">
        <v>0</v>
      </c>
      <c r="AD72">
        <v>8.0067600000000017</v>
      </c>
      <c r="AE72">
        <v>21.712782000000004</v>
      </c>
      <c r="AF72">
        <v>6.1515000000000004</v>
      </c>
      <c r="AG72">
        <v>27.54055872</v>
      </c>
      <c r="AH72">
        <v>41.092895999999996</v>
      </c>
      <c r="AI72">
        <v>0</v>
      </c>
      <c r="AJ72">
        <v>0</v>
      </c>
      <c r="AK72">
        <v>22.295999999999999</v>
      </c>
      <c r="AL72">
        <v>32.075299999999999</v>
      </c>
      <c r="AM72">
        <v>0</v>
      </c>
      <c r="AN72">
        <v>0</v>
      </c>
      <c r="AO72">
        <v>9.0387359999999983</v>
      </c>
      <c r="AP72">
        <v>5.3450233684428907</v>
      </c>
      <c r="AQ72">
        <v>10.699149999999999</v>
      </c>
      <c r="AR72">
        <v>9.6979999999999968</v>
      </c>
      <c r="AS72">
        <v>5.9080000000000004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1059.7465731677403</v>
      </c>
      <c r="DN72">
        <v>36.618921403804947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512.33206299900291</v>
      </c>
      <c r="L73">
        <v>9.4246609694354273</v>
      </c>
      <c r="M73">
        <v>63.767907342853931</v>
      </c>
      <c r="N73">
        <v>25.935088456822562</v>
      </c>
      <c r="O73">
        <v>73.284865944453742</v>
      </c>
      <c r="P73">
        <v>20.379787340756344</v>
      </c>
      <c r="Q73">
        <v>8.7820871559633034</v>
      </c>
      <c r="R73">
        <v>18.619370424597363</v>
      </c>
      <c r="S73">
        <v>11.586611947104423</v>
      </c>
      <c r="T73">
        <v>0</v>
      </c>
      <c r="U73">
        <v>51.758624599786557</v>
      </c>
      <c r="V73">
        <v>8.7925581395348846</v>
      </c>
      <c r="W73">
        <v>15.709202821869491</v>
      </c>
      <c r="X73">
        <v>64.783143540921515</v>
      </c>
      <c r="Y73">
        <v>0</v>
      </c>
      <c r="Z73">
        <v>0.48309999999999997</v>
      </c>
      <c r="AA73">
        <v>0</v>
      </c>
      <c r="AB73">
        <v>8.7810000000000006</v>
      </c>
      <c r="AC73">
        <v>0</v>
      </c>
      <c r="AD73">
        <v>8.0067600000000017</v>
      </c>
      <c r="AE73">
        <v>21.712782000000004</v>
      </c>
      <c r="AF73">
        <v>6.1515000000000004</v>
      </c>
      <c r="AG73">
        <v>27.54055872</v>
      </c>
      <c r="AH73">
        <v>41.092895999999996</v>
      </c>
      <c r="AI73">
        <v>0</v>
      </c>
      <c r="AJ73">
        <v>0</v>
      </c>
      <c r="AK73">
        <v>22.295999999999999</v>
      </c>
      <c r="AL73">
        <v>32.075299999999999</v>
      </c>
      <c r="AM73">
        <v>0</v>
      </c>
      <c r="AN73">
        <v>0</v>
      </c>
      <c r="AO73">
        <v>9.0387359999999983</v>
      </c>
      <c r="AP73">
        <v>5.3450233684428907</v>
      </c>
      <c r="AQ73">
        <v>21.572980000000001</v>
      </c>
      <c r="AR73">
        <v>9.6979999999999968</v>
      </c>
      <c r="AS73">
        <v>7.0895999999999999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1069.0981510893055</v>
      </c>
      <c r="DN73">
        <v>36.942056682240121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512.33206299900291</v>
      </c>
      <c r="L74">
        <v>9.4246609694354273</v>
      </c>
      <c r="M74">
        <v>63.767907342853931</v>
      </c>
      <c r="N74">
        <v>25.935088456822562</v>
      </c>
      <c r="O74">
        <v>73.284865944453742</v>
      </c>
      <c r="P74">
        <v>20.379787340756344</v>
      </c>
      <c r="Q74">
        <v>8.7820871559633034</v>
      </c>
      <c r="R74">
        <v>18.619370424597363</v>
      </c>
      <c r="S74">
        <v>11.586611947104423</v>
      </c>
      <c r="T74">
        <v>0</v>
      </c>
      <c r="U74">
        <v>51.758624599786557</v>
      </c>
      <c r="V74">
        <v>8.7925581395348846</v>
      </c>
      <c r="W74">
        <v>15.709202821869491</v>
      </c>
      <c r="X74">
        <v>64.783143540921515</v>
      </c>
      <c r="Y74">
        <v>0</v>
      </c>
      <c r="Z74">
        <v>0.48309999999999997</v>
      </c>
      <c r="AA74">
        <v>6.1420439766520554</v>
      </c>
      <c r="AB74">
        <v>8.7810000000000006</v>
      </c>
      <c r="AC74">
        <v>0</v>
      </c>
      <c r="AD74">
        <v>8.0067600000000017</v>
      </c>
      <c r="AE74">
        <v>21.712782000000004</v>
      </c>
      <c r="AF74">
        <v>6.1515000000000004</v>
      </c>
      <c r="AG74">
        <v>27.54055872</v>
      </c>
      <c r="AH74">
        <v>41.092895999999996</v>
      </c>
      <c r="AI74">
        <v>0</v>
      </c>
      <c r="AJ74">
        <v>0</v>
      </c>
      <c r="AK74">
        <v>22.295999999999999</v>
      </c>
      <c r="AL74">
        <v>32.075299999999999</v>
      </c>
      <c r="AM74">
        <v>1.5805799999999999</v>
      </c>
      <c r="AN74">
        <v>0</v>
      </c>
      <c r="AO74">
        <v>9.0387359999999983</v>
      </c>
      <c r="AP74">
        <v>5.3450233684428907</v>
      </c>
      <c r="AQ74">
        <v>31.442400000000003</v>
      </c>
      <c r="AR74">
        <v>9.6979999999999968</v>
      </c>
      <c r="AS74">
        <v>7.0895999999999999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1086.1024818294388</v>
      </c>
      <c r="DN74">
        <v>37.529769918758745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484.484946781948</v>
      </c>
      <c r="L75">
        <v>9.4248608667416391</v>
      </c>
      <c r="M75">
        <v>63.767907342853931</v>
      </c>
      <c r="N75">
        <v>25.462256337022488</v>
      </c>
      <c r="O75">
        <v>73.284865944453742</v>
      </c>
      <c r="P75">
        <v>20.379787340756344</v>
      </c>
      <c r="Q75">
        <v>7.6472585020796195</v>
      </c>
      <c r="R75">
        <v>18.619370424597363</v>
      </c>
      <c r="S75">
        <v>10.242056858917479</v>
      </c>
      <c r="T75">
        <v>0</v>
      </c>
      <c r="U75">
        <v>51.758624599786557</v>
      </c>
      <c r="V75">
        <v>8.7925581395348846</v>
      </c>
      <c r="W75">
        <v>15.862080612244897</v>
      </c>
      <c r="X75">
        <v>64.783143540921515</v>
      </c>
      <c r="Y75">
        <v>0</v>
      </c>
      <c r="Z75">
        <v>0.48309999999999997</v>
      </c>
      <c r="AA75">
        <v>6.1420439766520554</v>
      </c>
      <c r="AB75">
        <v>8.7810000000000006</v>
      </c>
      <c r="AC75">
        <v>4.25068</v>
      </c>
      <c r="AD75">
        <v>8.0067600000000017</v>
      </c>
      <c r="AE75">
        <v>21.712782000000004</v>
      </c>
      <c r="AF75">
        <v>6.1515000000000004</v>
      </c>
      <c r="AG75">
        <v>27.54055872</v>
      </c>
      <c r="AH75">
        <v>38.763743999999996</v>
      </c>
      <c r="AI75">
        <v>0</v>
      </c>
      <c r="AJ75">
        <v>0</v>
      </c>
      <c r="AK75">
        <v>22.295999999999999</v>
      </c>
      <c r="AL75">
        <v>32.075299999999999</v>
      </c>
      <c r="AM75">
        <v>2.2830599999999999</v>
      </c>
      <c r="AN75">
        <v>0</v>
      </c>
      <c r="AO75">
        <v>9.0387359999999983</v>
      </c>
      <c r="AP75">
        <v>5.3450233684428907</v>
      </c>
      <c r="AQ75">
        <v>31.442400000000003</v>
      </c>
      <c r="AR75">
        <v>8.7281999999999993</v>
      </c>
      <c r="AS75">
        <v>7.0895999999999999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1058.0787699319344</v>
      </c>
      <c r="DN75">
        <v>36.561435425018907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512.3356753861716</v>
      </c>
      <c r="L76">
        <v>9.4248608667416391</v>
      </c>
      <c r="M76">
        <v>63.767907342853931</v>
      </c>
      <c r="N76">
        <v>25.462256337022488</v>
      </c>
      <c r="O76">
        <v>73.284865944453742</v>
      </c>
      <c r="P76">
        <v>20.379787340756344</v>
      </c>
      <c r="Q76">
        <v>8.4720130986595166</v>
      </c>
      <c r="R76">
        <v>18.619370424597363</v>
      </c>
      <c r="S76">
        <v>11.233452257177518</v>
      </c>
      <c r="T76">
        <v>0</v>
      </c>
      <c r="U76">
        <v>51.758624599786557</v>
      </c>
      <c r="V76">
        <v>8.7925581395348846</v>
      </c>
      <c r="W76">
        <v>15.862080612244897</v>
      </c>
      <c r="X76">
        <v>64.783143540921515</v>
      </c>
      <c r="Y76">
        <v>0</v>
      </c>
      <c r="Z76">
        <v>0.48309999999999997</v>
      </c>
      <c r="AA76">
        <v>12.318788766731524</v>
      </c>
      <c r="AB76">
        <v>8.7810000000000006</v>
      </c>
      <c r="AC76">
        <v>4.25068</v>
      </c>
      <c r="AD76">
        <v>8.0067600000000017</v>
      </c>
      <c r="AE76">
        <v>21.712782000000004</v>
      </c>
      <c r="AF76">
        <v>6.1515000000000004</v>
      </c>
      <c r="AG76">
        <v>27.54055872</v>
      </c>
      <c r="AH76">
        <v>51.366120000000002</v>
      </c>
      <c r="AI76">
        <v>0</v>
      </c>
      <c r="AJ76">
        <v>0</v>
      </c>
      <c r="AK76">
        <v>22.295999999999999</v>
      </c>
      <c r="AL76">
        <v>32.075299999999999</v>
      </c>
      <c r="AM76">
        <v>4.5661199999999988</v>
      </c>
      <c r="AN76">
        <v>0</v>
      </c>
      <c r="AO76">
        <v>9.0387359999999983</v>
      </c>
      <c r="AP76">
        <v>5.3450233684428907</v>
      </c>
      <c r="AQ76">
        <v>36.420780000000001</v>
      </c>
      <c r="AR76">
        <v>8.7281999999999993</v>
      </c>
      <c r="AS76">
        <v>7.0895999999999999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1111.9254400927935</v>
      </c>
      <c r="DN76">
        <v>38.422204653303069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512.3356753861716</v>
      </c>
      <c r="L77">
        <v>9.4248608667416391</v>
      </c>
      <c r="M77">
        <v>63.767907342853931</v>
      </c>
      <c r="N77">
        <v>25.46221240628347</v>
      </c>
      <c r="O77">
        <v>73.284865944453742</v>
      </c>
      <c r="P77">
        <v>20.379787340756344</v>
      </c>
      <c r="Q77">
        <v>8.7822282608695659</v>
      </c>
      <c r="R77">
        <v>18.619370424597363</v>
      </c>
      <c r="S77">
        <v>11.586402195217561</v>
      </c>
      <c r="T77">
        <v>0</v>
      </c>
      <c r="U77">
        <v>51.758624599786557</v>
      </c>
      <c r="V77">
        <v>8.2342557883131207</v>
      </c>
      <c r="W77">
        <v>15.798624450867056</v>
      </c>
      <c r="X77">
        <v>64.783143540921515</v>
      </c>
      <c r="Y77">
        <v>0</v>
      </c>
      <c r="Z77">
        <v>0.48309999999999997</v>
      </c>
      <c r="AA77">
        <v>18.044422982254623</v>
      </c>
      <c r="AB77">
        <v>8.7810000000000006</v>
      </c>
      <c r="AC77">
        <v>4.25068</v>
      </c>
      <c r="AD77">
        <v>8.0067600000000017</v>
      </c>
      <c r="AE77">
        <v>21.712782000000004</v>
      </c>
      <c r="AF77">
        <v>6.1515000000000004</v>
      </c>
      <c r="AG77">
        <v>27.54055872</v>
      </c>
      <c r="AH77">
        <v>61.639343999999994</v>
      </c>
      <c r="AI77">
        <v>1.3977499999999996</v>
      </c>
      <c r="AJ77">
        <v>0</v>
      </c>
      <c r="AK77">
        <v>22.295999999999999</v>
      </c>
      <c r="AL77">
        <v>32.075299999999999</v>
      </c>
      <c r="AM77">
        <v>4.5661199999999988</v>
      </c>
      <c r="AN77">
        <v>0</v>
      </c>
      <c r="AO77">
        <v>9.0387359999999983</v>
      </c>
      <c r="AP77">
        <v>4.4448089063893512</v>
      </c>
      <c r="AQ77">
        <v>43.145960000000002</v>
      </c>
      <c r="AR77">
        <v>8.7281999999999993</v>
      </c>
      <c r="AS77">
        <v>7.0895999999999999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1134.4113166252382</v>
      </c>
      <c r="DN77">
        <v>39.199264531239692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512.3356753861716</v>
      </c>
      <c r="L78">
        <v>9.4248608667416391</v>
      </c>
      <c r="M78">
        <v>63.767907342853931</v>
      </c>
      <c r="N78">
        <v>25.46221240628347</v>
      </c>
      <c r="O78">
        <v>73.284865944453742</v>
      </c>
      <c r="P78">
        <v>20.379787340756344</v>
      </c>
      <c r="Q78">
        <v>8.7822282608695659</v>
      </c>
      <c r="R78">
        <v>18.619370424597363</v>
      </c>
      <c r="S78">
        <v>11.586402195217561</v>
      </c>
      <c r="T78">
        <v>0</v>
      </c>
      <c r="U78">
        <v>51.758624599786557</v>
      </c>
      <c r="V78">
        <v>8.2342557883131207</v>
      </c>
      <c r="W78">
        <v>15.798624450867056</v>
      </c>
      <c r="X78">
        <v>64.783143540921515</v>
      </c>
      <c r="Y78">
        <v>0</v>
      </c>
      <c r="Z78">
        <v>1.4492999999999996</v>
      </c>
      <c r="AA78">
        <v>18.044422982254623</v>
      </c>
      <c r="AB78">
        <v>11.567503999999998</v>
      </c>
      <c r="AC78">
        <v>8.50136</v>
      </c>
      <c r="AD78">
        <v>8.0067600000000017</v>
      </c>
      <c r="AE78">
        <v>21.712782000000004</v>
      </c>
      <c r="AF78">
        <v>6.1515000000000004</v>
      </c>
      <c r="AG78">
        <v>27.54055872</v>
      </c>
      <c r="AH78">
        <v>61.639343999999994</v>
      </c>
      <c r="AI78">
        <v>2.7954999999999997</v>
      </c>
      <c r="AJ78">
        <v>0</v>
      </c>
      <c r="AK78">
        <v>22.295999999999999</v>
      </c>
      <c r="AL78">
        <v>32.075299999999999</v>
      </c>
      <c r="AM78">
        <v>4.5661199999999988</v>
      </c>
      <c r="AN78">
        <v>0</v>
      </c>
      <c r="AO78">
        <v>9.0387359999999983</v>
      </c>
      <c r="AP78">
        <v>4.4448089063893512</v>
      </c>
      <c r="AQ78">
        <v>43.145960000000002</v>
      </c>
      <c r="AR78">
        <v>8.7281999999999993</v>
      </c>
      <c r="AS78">
        <v>7.0895999999999999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1143.4984527619456</v>
      </c>
      <c r="DN78">
        <v>39.513262394532092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512.3356753861716</v>
      </c>
      <c r="L79">
        <v>9.4248608667416391</v>
      </c>
      <c r="M79">
        <v>63.767907342853931</v>
      </c>
      <c r="N79">
        <v>25.46221240628347</v>
      </c>
      <c r="O79">
        <v>73.284865944453742</v>
      </c>
      <c r="P79">
        <v>20.379787340756344</v>
      </c>
      <c r="Q79">
        <v>8.7822282608695659</v>
      </c>
      <c r="R79">
        <v>18.619370424597363</v>
      </c>
      <c r="S79">
        <v>11.586402195217561</v>
      </c>
      <c r="T79">
        <v>0</v>
      </c>
      <c r="U79">
        <v>51.758624599786557</v>
      </c>
      <c r="V79">
        <v>8.2342557883131207</v>
      </c>
      <c r="W79">
        <v>15.664124046242778</v>
      </c>
      <c r="X79">
        <v>64.783143540921515</v>
      </c>
      <c r="Y79">
        <v>0</v>
      </c>
      <c r="Z79">
        <v>8.634929399999999</v>
      </c>
      <c r="AA79">
        <v>18.513577979793244</v>
      </c>
      <c r="AB79">
        <v>17.351255999999999</v>
      </c>
      <c r="AC79">
        <v>12.764903812156431</v>
      </c>
      <c r="AD79">
        <v>12.010140000000003</v>
      </c>
      <c r="AE79">
        <v>21.712782000000004</v>
      </c>
      <c r="AF79">
        <v>6.8350000000000009</v>
      </c>
      <c r="AG79">
        <v>27.54055872</v>
      </c>
      <c r="AH79">
        <v>61.639343999999994</v>
      </c>
      <c r="AI79">
        <v>14.536599999999995</v>
      </c>
      <c r="AJ79">
        <v>0</v>
      </c>
      <c r="AK79">
        <v>22.295999999999999</v>
      </c>
      <c r="AL79">
        <v>32.075299999999999</v>
      </c>
      <c r="AM79">
        <v>6.9405023999999997</v>
      </c>
      <c r="AN79">
        <v>0</v>
      </c>
      <c r="AO79">
        <v>9.0387359999999983</v>
      </c>
      <c r="AP79">
        <v>4.4448089063893512</v>
      </c>
      <c r="AQ79">
        <v>43.145960000000002</v>
      </c>
      <c r="AR79">
        <v>21.335599999999996</v>
      </c>
      <c r="AS79">
        <v>7.0895999999999999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1190.8399416262037</v>
      </c>
      <c r="DN79">
        <v>41.149115735344679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512.3356753861716</v>
      </c>
      <c r="L80">
        <v>9.4248608667416391</v>
      </c>
      <c r="M80">
        <v>63.767907342853931</v>
      </c>
      <c r="N80">
        <v>25.46221240628347</v>
      </c>
      <c r="O80">
        <v>73.284865944453742</v>
      </c>
      <c r="P80">
        <v>20.379787340756344</v>
      </c>
      <c r="Q80">
        <v>8.7822282608695659</v>
      </c>
      <c r="R80">
        <v>18.619370424597363</v>
      </c>
      <c r="S80">
        <v>11.586402195217561</v>
      </c>
      <c r="T80">
        <v>0</v>
      </c>
      <c r="U80">
        <v>51.758624599786557</v>
      </c>
      <c r="V80">
        <v>8.2342557883131207</v>
      </c>
      <c r="W80">
        <v>15.664124046242778</v>
      </c>
      <c r="X80">
        <v>64.783143540921515</v>
      </c>
      <c r="Y80">
        <v>0</v>
      </c>
      <c r="Z80">
        <v>8.634929399999999</v>
      </c>
      <c r="AA80">
        <v>18.513577979793244</v>
      </c>
      <c r="AB80">
        <v>17.351255999999999</v>
      </c>
      <c r="AC80">
        <v>12.764903812156431</v>
      </c>
      <c r="AD80">
        <v>12.010140000000003</v>
      </c>
      <c r="AE80">
        <v>21.712782000000004</v>
      </c>
      <c r="AF80">
        <v>6.8350000000000009</v>
      </c>
      <c r="AG80">
        <v>27.54055872</v>
      </c>
      <c r="AH80">
        <v>61.639343999999994</v>
      </c>
      <c r="AI80">
        <v>14.536599999999995</v>
      </c>
      <c r="AJ80">
        <v>0</v>
      </c>
      <c r="AK80">
        <v>22.295999999999999</v>
      </c>
      <c r="AL80">
        <v>32.075299999999999</v>
      </c>
      <c r="AM80">
        <v>6.9405023999999997</v>
      </c>
      <c r="AN80">
        <v>0</v>
      </c>
      <c r="AO80">
        <v>9.0387359999999983</v>
      </c>
      <c r="AP80">
        <v>4.4448089063893512</v>
      </c>
      <c r="AQ80">
        <v>43.145960000000002</v>
      </c>
      <c r="AR80">
        <v>21.335599999999996</v>
      </c>
      <c r="AS80">
        <v>7.0895999999999999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1190.8399416262037</v>
      </c>
      <c r="DN80">
        <v>41.149115735344679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512.3356753861716</v>
      </c>
      <c r="L81">
        <v>9.4248608667416391</v>
      </c>
      <c r="M81">
        <v>63.767907342853931</v>
      </c>
      <c r="N81">
        <v>25.46221240628347</v>
      </c>
      <c r="O81">
        <v>73.284865944453742</v>
      </c>
      <c r="P81">
        <v>20.379787340756344</v>
      </c>
      <c r="Q81">
        <v>8.7822282608695659</v>
      </c>
      <c r="R81">
        <v>18.619370424597363</v>
      </c>
      <c r="S81">
        <v>11.586402195217561</v>
      </c>
      <c r="T81">
        <v>0</v>
      </c>
      <c r="U81">
        <v>51.758624599786557</v>
      </c>
      <c r="V81">
        <v>8.2342557883131207</v>
      </c>
      <c r="W81">
        <v>15.467546531791905</v>
      </c>
      <c r="X81">
        <v>64.783143540921515</v>
      </c>
      <c r="Y81">
        <v>0</v>
      </c>
      <c r="Z81">
        <v>8.634929399999999</v>
      </c>
      <c r="AA81">
        <v>18.513577979793244</v>
      </c>
      <c r="AB81">
        <v>17.351255999999999</v>
      </c>
      <c r="AC81">
        <v>12.764903812156431</v>
      </c>
      <c r="AD81">
        <v>12.010140000000003</v>
      </c>
      <c r="AE81">
        <v>21.712782000000004</v>
      </c>
      <c r="AF81">
        <v>6.8350000000000009</v>
      </c>
      <c r="AG81">
        <v>27.54055872</v>
      </c>
      <c r="AH81">
        <v>61.639343999999994</v>
      </c>
      <c r="AI81">
        <v>14.536599999999995</v>
      </c>
      <c r="AJ81">
        <v>0</v>
      </c>
      <c r="AK81">
        <v>22.295999999999999</v>
      </c>
      <c r="AL81">
        <v>32.075299999999999</v>
      </c>
      <c r="AM81">
        <v>6.9405023999999997</v>
      </c>
      <c r="AN81">
        <v>0</v>
      </c>
      <c r="AO81">
        <v>9.0387359999999983</v>
      </c>
      <c r="AP81">
        <v>4.4448089063893512</v>
      </c>
      <c r="AQ81">
        <v>43.145960000000002</v>
      </c>
      <c r="AR81">
        <v>7.7583999999999991</v>
      </c>
      <c r="AS81">
        <v>8.2711999999999986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1178.668342210912</v>
      </c>
      <c r="DN81">
        <v>40.728537636185365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512.3356753861716</v>
      </c>
      <c r="L82">
        <v>9.4248608667416391</v>
      </c>
      <c r="M82">
        <v>63.767907342853931</v>
      </c>
      <c r="N82">
        <v>25.46221240628347</v>
      </c>
      <c r="O82">
        <v>73.284865944453742</v>
      </c>
      <c r="P82">
        <v>20.379787340756344</v>
      </c>
      <c r="Q82">
        <v>8.7822282608695659</v>
      </c>
      <c r="R82">
        <v>18.619370424597363</v>
      </c>
      <c r="S82">
        <v>11.586402195217561</v>
      </c>
      <c r="T82">
        <v>0</v>
      </c>
      <c r="U82">
        <v>51.758624599786557</v>
      </c>
      <c r="V82">
        <v>8.2342557883131207</v>
      </c>
      <c r="W82">
        <v>15.467546531791905</v>
      </c>
      <c r="X82">
        <v>64.783143540921515</v>
      </c>
      <c r="Y82">
        <v>0</v>
      </c>
      <c r="Z82">
        <v>8.634929399999999</v>
      </c>
      <c r="AA82">
        <v>18.513577979793244</v>
      </c>
      <c r="AB82">
        <v>17.351255999999999</v>
      </c>
      <c r="AC82">
        <v>12.764903812156431</v>
      </c>
      <c r="AD82">
        <v>12.010140000000003</v>
      </c>
      <c r="AE82">
        <v>21.712782000000004</v>
      </c>
      <c r="AF82">
        <v>6.8350000000000009</v>
      </c>
      <c r="AG82">
        <v>27.54055872</v>
      </c>
      <c r="AH82">
        <v>61.639343999999994</v>
      </c>
      <c r="AI82">
        <v>14.536599999999995</v>
      </c>
      <c r="AJ82">
        <v>0</v>
      </c>
      <c r="AK82">
        <v>22.295999999999999</v>
      </c>
      <c r="AL82">
        <v>32.075299999999999</v>
      </c>
      <c r="AM82">
        <v>6.9405023999999997</v>
      </c>
      <c r="AN82">
        <v>0</v>
      </c>
      <c r="AO82">
        <v>9.0387359999999983</v>
      </c>
      <c r="AP82">
        <v>4.4448089063893512</v>
      </c>
      <c r="AQ82">
        <v>43.145960000000002</v>
      </c>
      <c r="AR82">
        <v>7.7583999999999991</v>
      </c>
      <c r="AS82">
        <v>8.2711999999999986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1178.668342210912</v>
      </c>
      <c r="DN82">
        <v>40.728537636185365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512.3356753861716</v>
      </c>
      <c r="L83">
        <v>9.4248608667416391</v>
      </c>
      <c r="M83">
        <v>63.767907342853931</v>
      </c>
      <c r="N83">
        <v>25.46221240628347</v>
      </c>
      <c r="O83">
        <v>73.284865944453742</v>
      </c>
      <c r="P83">
        <v>20.379787340756344</v>
      </c>
      <c r="Q83">
        <v>8.7822282608695659</v>
      </c>
      <c r="R83">
        <v>18.619370424597363</v>
      </c>
      <c r="S83">
        <v>11.586402195217561</v>
      </c>
      <c r="T83">
        <v>0</v>
      </c>
      <c r="U83">
        <v>51.758624599786557</v>
      </c>
      <c r="V83">
        <v>8.2342557883131207</v>
      </c>
      <c r="W83">
        <v>15.467546531791905</v>
      </c>
      <c r="X83">
        <v>64.783143540921515</v>
      </c>
      <c r="Y83">
        <v>0</v>
      </c>
      <c r="Z83">
        <v>0.48309999999999997</v>
      </c>
      <c r="AA83">
        <v>18.513577979793244</v>
      </c>
      <c r="AB83">
        <v>17.351255999999999</v>
      </c>
      <c r="AC83">
        <v>12.764903812156431</v>
      </c>
      <c r="AD83">
        <v>12.010140000000003</v>
      </c>
      <c r="AE83">
        <v>21.712782000000004</v>
      </c>
      <c r="AF83">
        <v>6.8350000000000009</v>
      </c>
      <c r="AG83">
        <v>27.54055872</v>
      </c>
      <c r="AH83">
        <v>61.639343999999994</v>
      </c>
      <c r="AI83">
        <v>21.804899999999996</v>
      </c>
      <c r="AJ83">
        <v>0</v>
      </c>
      <c r="AK83">
        <v>22.295999999999999</v>
      </c>
      <c r="AL83">
        <v>29.908049999999996</v>
      </c>
      <c r="AM83">
        <v>6.9405023999999997</v>
      </c>
      <c r="AN83">
        <v>0</v>
      </c>
      <c r="AO83">
        <v>9.0387359999999983</v>
      </c>
      <c r="AP83">
        <v>4.4448089063893512</v>
      </c>
      <c r="AQ83">
        <v>43.145960000000002</v>
      </c>
      <c r="AR83">
        <v>7.7583999999999991</v>
      </c>
      <c r="AS83">
        <v>8.2711999999999986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1175.7194587725962</v>
      </c>
      <c r="DN83">
        <v>40.626641674501229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512.3356753861716</v>
      </c>
      <c r="L84">
        <v>9.4248608667416391</v>
      </c>
      <c r="M84">
        <v>63.767907342853931</v>
      </c>
      <c r="N84">
        <v>25.46221240628347</v>
      </c>
      <c r="O84">
        <v>73.284865944453742</v>
      </c>
      <c r="P84">
        <v>20.379787340756344</v>
      </c>
      <c r="Q84">
        <v>8.7822282608695659</v>
      </c>
      <c r="R84">
        <v>18.619370424597363</v>
      </c>
      <c r="S84">
        <v>11.586402195217561</v>
      </c>
      <c r="T84">
        <v>0</v>
      </c>
      <c r="U84">
        <v>51.758624599786557</v>
      </c>
      <c r="V84">
        <v>8.2342557883131207</v>
      </c>
      <c r="W84">
        <v>15.467546531791905</v>
      </c>
      <c r="X84">
        <v>64.783143540921515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12.010140000000003</v>
      </c>
      <c r="AE84">
        <v>21.712782000000004</v>
      </c>
      <c r="AF84">
        <v>6.8350000000000009</v>
      </c>
      <c r="AG84">
        <v>27.54055872</v>
      </c>
      <c r="AH84">
        <v>61.639343999999994</v>
      </c>
      <c r="AI84">
        <v>21.804899999999996</v>
      </c>
      <c r="AJ84">
        <v>0</v>
      </c>
      <c r="AK84">
        <v>22.295999999999999</v>
      </c>
      <c r="AL84">
        <v>29.908049999999996</v>
      </c>
      <c r="AM84">
        <v>6.9405023999999997</v>
      </c>
      <c r="AN84">
        <v>0</v>
      </c>
      <c r="AO84">
        <v>9.0387359999999983</v>
      </c>
      <c r="AP84">
        <v>4.4448089063893512</v>
      </c>
      <c r="AQ84">
        <v>43.145960000000002</v>
      </c>
      <c r="AR84">
        <v>7.7583999999999991</v>
      </c>
      <c r="AS84">
        <v>8.2711999999999986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1175.2524943125961</v>
      </c>
      <c r="DN84">
        <v>40.610506134501236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512.3356753861716</v>
      </c>
      <c r="L85">
        <v>9.4248608667416391</v>
      </c>
      <c r="M85">
        <v>63.767907342853931</v>
      </c>
      <c r="N85">
        <v>25.46221240628347</v>
      </c>
      <c r="O85">
        <v>73.284865944453742</v>
      </c>
      <c r="P85">
        <v>20.379787340756344</v>
      </c>
      <c r="Q85">
        <v>8.7822282608695659</v>
      </c>
      <c r="R85">
        <v>18.619370424597363</v>
      </c>
      <c r="S85">
        <v>11.586402195217561</v>
      </c>
      <c r="T85">
        <v>0</v>
      </c>
      <c r="U85">
        <v>51.758624599786557</v>
      </c>
      <c r="V85">
        <v>8.2342557883131207</v>
      </c>
      <c r="W85">
        <v>15.467546531791905</v>
      </c>
      <c r="X85">
        <v>64.783143540921515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12.010140000000003</v>
      </c>
      <c r="AE85">
        <v>21.712782000000004</v>
      </c>
      <c r="AF85">
        <v>6.8350000000000009</v>
      </c>
      <c r="AG85">
        <v>27.54055872</v>
      </c>
      <c r="AH85">
        <v>61.639343999999994</v>
      </c>
      <c r="AI85">
        <v>4.4727999999999986</v>
      </c>
      <c r="AJ85">
        <v>0</v>
      </c>
      <c r="AK85">
        <v>22.295999999999999</v>
      </c>
      <c r="AL85">
        <v>29.908049999999996</v>
      </c>
      <c r="AM85">
        <v>6.9405023999999997</v>
      </c>
      <c r="AN85">
        <v>0</v>
      </c>
      <c r="AO85">
        <v>7.7474880000000006</v>
      </c>
      <c r="AP85">
        <v>4.7823893296594289</v>
      </c>
      <c r="AQ85">
        <v>43.145960000000002</v>
      </c>
      <c r="AR85">
        <v>8.7281999999999993</v>
      </c>
      <c r="AS85">
        <v>8.2711999999999986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1158.5148603691562</v>
      </c>
      <c r="DN85">
        <v>40.032172501211427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512.3356753861716</v>
      </c>
      <c r="L86">
        <v>9.4248608667416391</v>
      </c>
      <c r="M86">
        <v>63.767907342853931</v>
      </c>
      <c r="N86">
        <v>25.46221240628347</v>
      </c>
      <c r="O86">
        <v>73.284865944453742</v>
      </c>
      <c r="P86">
        <v>20.379787340756344</v>
      </c>
      <c r="Q86">
        <v>8.7822282608695659</v>
      </c>
      <c r="R86">
        <v>18.619370424597363</v>
      </c>
      <c r="S86">
        <v>11.586402195217561</v>
      </c>
      <c r="T86">
        <v>0</v>
      </c>
      <c r="U86">
        <v>51.758624599786557</v>
      </c>
      <c r="V86">
        <v>8.2342557883131207</v>
      </c>
      <c r="W86">
        <v>15.467546531791905</v>
      </c>
      <c r="X86">
        <v>64.783143540921515</v>
      </c>
      <c r="Y86">
        <v>0</v>
      </c>
      <c r="Z86">
        <v>0</v>
      </c>
      <c r="AA86">
        <v>12.318788766731524</v>
      </c>
      <c r="AB86">
        <v>17.351255999999999</v>
      </c>
      <c r="AC86">
        <v>12.764903812156431</v>
      </c>
      <c r="AD86">
        <v>12.010140000000003</v>
      </c>
      <c r="AE86">
        <v>21.712782000000004</v>
      </c>
      <c r="AF86">
        <v>6.1515000000000004</v>
      </c>
      <c r="AG86">
        <v>27.54055872</v>
      </c>
      <c r="AH86">
        <v>51.366120000000002</v>
      </c>
      <c r="AI86">
        <v>0</v>
      </c>
      <c r="AJ86">
        <v>0</v>
      </c>
      <c r="AK86">
        <v>22.295999999999999</v>
      </c>
      <c r="AL86">
        <v>29.908049999999996</v>
      </c>
      <c r="AM86">
        <v>4.6363679999999992</v>
      </c>
      <c r="AN86">
        <v>0</v>
      </c>
      <c r="AO86">
        <v>7.7474880000000006</v>
      </c>
      <c r="AP86">
        <v>4.7823893296594289</v>
      </c>
      <c r="AQ86">
        <v>41.923200000000001</v>
      </c>
      <c r="AR86">
        <v>8.7281999999999993</v>
      </c>
      <c r="AS86">
        <v>8.2711999999999986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1134.2038434923249</v>
      </c>
      <c r="DN86">
        <v>39.19198176498076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512.3356753861716</v>
      </c>
      <c r="L87">
        <v>9.4248608667416391</v>
      </c>
      <c r="M87">
        <v>63.767907342853931</v>
      </c>
      <c r="N87">
        <v>25.46221240628347</v>
      </c>
      <c r="O87">
        <v>73.284865944453742</v>
      </c>
      <c r="P87">
        <v>20.379787340756344</v>
      </c>
      <c r="Q87">
        <v>8.7822282608695659</v>
      </c>
      <c r="R87">
        <v>18.619370424597363</v>
      </c>
      <c r="S87">
        <v>11.586402195217561</v>
      </c>
      <c r="T87">
        <v>0</v>
      </c>
      <c r="U87">
        <v>51.758624599786557</v>
      </c>
      <c r="V87">
        <v>8.2342557883131207</v>
      </c>
      <c r="W87">
        <v>15.467546531791905</v>
      </c>
      <c r="X87">
        <v>64.783143540921515</v>
      </c>
      <c r="Y87">
        <v>0</v>
      </c>
      <c r="Z87">
        <v>0</v>
      </c>
      <c r="AA87">
        <v>12.318788766731524</v>
      </c>
      <c r="AB87">
        <v>17.351255999999999</v>
      </c>
      <c r="AC87">
        <v>12.764903812156431</v>
      </c>
      <c r="AD87">
        <v>12.010140000000003</v>
      </c>
      <c r="AE87">
        <v>21.712782000000004</v>
      </c>
      <c r="AF87">
        <v>6.1515000000000004</v>
      </c>
      <c r="AG87">
        <v>27.54055872</v>
      </c>
      <c r="AH87">
        <v>51.366120000000002</v>
      </c>
      <c r="AI87">
        <v>0</v>
      </c>
      <c r="AJ87">
        <v>0</v>
      </c>
      <c r="AK87">
        <v>22.295999999999999</v>
      </c>
      <c r="AL87">
        <v>29.908049999999996</v>
      </c>
      <c r="AM87">
        <v>4.6363679999999992</v>
      </c>
      <c r="AN87">
        <v>0</v>
      </c>
      <c r="AO87">
        <v>7.7474880000000006</v>
      </c>
      <c r="AP87">
        <v>4.7823893296594289</v>
      </c>
      <c r="AQ87">
        <v>41.923200000000001</v>
      </c>
      <c r="AR87">
        <v>8.7281999999999993</v>
      </c>
      <c r="AS87">
        <v>7.0895999999999999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1133.0617092134073</v>
      </c>
      <c r="DN87">
        <v>39.152516043898395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512.3356753861716</v>
      </c>
      <c r="L88">
        <v>9.4248608667416391</v>
      </c>
      <c r="M88">
        <v>63.767907342853931</v>
      </c>
      <c r="N88">
        <v>25.46221240628347</v>
      </c>
      <c r="O88">
        <v>73.284865944453742</v>
      </c>
      <c r="P88">
        <v>20.379787340756344</v>
      </c>
      <c r="Q88">
        <v>8.7822282608695659</v>
      </c>
      <c r="R88">
        <v>18.619370424597363</v>
      </c>
      <c r="S88">
        <v>11.586402195217561</v>
      </c>
      <c r="T88">
        <v>0</v>
      </c>
      <c r="U88">
        <v>51.758624599786557</v>
      </c>
      <c r="V88">
        <v>8.2342557883131207</v>
      </c>
      <c r="W88">
        <v>15.467546531791905</v>
      </c>
      <c r="X88">
        <v>64.783143540921515</v>
      </c>
      <c r="Y88">
        <v>0</v>
      </c>
      <c r="Z88">
        <v>0</v>
      </c>
      <c r="AA88">
        <v>12.318788766731524</v>
      </c>
      <c r="AB88">
        <v>17.351255999999999</v>
      </c>
      <c r="AC88">
        <v>12.764903812156431</v>
      </c>
      <c r="AD88">
        <v>12.010140000000003</v>
      </c>
      <c r="AE88">
        <v>21.712782000000004</v>
      </c>
      <c r="AF88">
        <v>6.1515000000000004</v>
      </c>
      <c r="AG88">
        <v>27.54055872</v>
      </c>
      <c r="AH88">
        <v>51.366120000000002</v>
      </c>
      <c r="AI88">
        <v>0</v>
      </c>
      <c r="AJ88">
        <v>0</v>
      </c>
      <c r="AK88">
        <v>22.295999999999999</v>
      </c>
      <c r="AL88">
        <v>29.908049999999996</v>
      </c>
      <c r="AM88">
        <v>4.6363679999999992</v>
      </c>
      <c r="AN88">
        <v>0</v>
      </c>
      <c r="AO88">
        <v>7.7474880000000006</v>
      </c>
      <c r="AP88">
        <v>4.7823893296594289</v>
      </c>
      <c r="AQ88">
        <v>41.923200000000001</v>
      </c>
      <c r="AR88">
        <v>8.7281999999999993</v>
      </c>
      <c r="AS88">
        <v>7.0895999999999999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1133.0617092134073</v>
      </c>
      <c r="DN88">
        <v>39.152516043898395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512.3356753861716</v>
      </c>
      <c r="L89">
        <v>9.4248608667416391</v>
      </c>
      <c r="M89">
        <v>63.767907342853931</v>
      </c>
      <c r="N89">
        <v>25.46221240628347</v>
      </c>
      <c r="O89">
        <v>73.284865944453742</v>
      </c>
      <c r="P89">
        <v>20.379787340756344</v>
      </c>
      <c r="Q89">
        <v>8.7822282608695659</v>
      </c>
      <c r="R89">
        <v>18.619370424597363</v>
      </c>
      <c r="S89">
        <v>11.586402195217561</v>
      </c>
      <c r="T89">
        <v>0</v>
      </c>
      <c r="U89">
        <v>51.758624599786557</v>
      </c>
      <c r="V89">
        <v>8.2342557883131207</v>
      </c>
      <c r="W89">
        <v>15.467546531791905</v>
      </c>
      <c r="X89">
        <v>64.783143540921515</v>
      </c>
      <c r="Y89">
        <v>0</v>
      </c>
      <c r="Z89">
        <v>0</v>
      </c>
      <c r="AA89">
        <v>12.318788766731524</v>
      </c>
      <c r="AB89">
        <v>17.351255999999999</v>
      </c>
      <c r="AC89">
        <v>12.764903812156431</v>
      </c>
      <c r="AD89">
        <v>12.010140000000003</v>
      </c>
      <c r="AE89">
        <v>21.712782000000004</v>
      </c>
      <c r="AF89">
        <v>6.1515000000000004</v>
      </c>
      <c r="AG89">
        <v>27.54055872</v>
      </c>
      <c r="AH89">
        <v>51.366120000000002</v>
      </c>
      <c r="AI89">
        <v>0</v>
      </c>
      <c r="AJ89">
        <v>0</v>
      </c>
      <c r="AK89">
        <v>22.295999999999999</v>
      </c>
      <c r="AL89">
        <v>29.908049999999996</v>
      </c>
      <c r="AM89">
        <v>4.6363679999999992</v>
      </c>
      <c r="AN89">
        <v>0</v>
      </c>
      <c r="AO89">
        <v>7.7474880000000006</v>
      </c>
      <c r="AP89">
        <v>4.7823893296594289</v>
      </c>
      <c r="AQ89">
        <v>41.923200000000001</v>
      </c>
      <c r="AR89">
        <v>6.7885999999999997</v>
      </c>
      <c r="AS89">
        <v>7.0895999999999999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1131.18689211694</v>
      </c>
      <c r="DN89">
        <v>39.087733140365785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512.3356753861716</v>
      </c>
      <c r="L90">
        <v>9.4248608667416391</v>
      </c>
      <c r="M90">
        <v>63.767907342853931</v>
      </c>
      <c r="N90">
        <v>25.46221240628347</v>
      </c>
      <c r="O90">
        <v>73.284865944453742</v>
      </c>
      <c r="P90">
        <v>20.379787340756344</v>
      </c>
      <c r="Q90">
        <v>8.7822282608695659</v>
      </c>
      <c r="R90">
        <v>18.619370424597363</v>
      </c>
      <c r="S90">
        <v>11.586402195217561</v>
      </c>
      <c r="T90">
        <v>0</v>
      </c>
      <c r="U90">
        <v>51.758624599786557</v>
      </c>
      <c r="V90">
        <v>8.2342557883131207</v>
      </c>
      <c r="W90">
        <v>15.467546531791905</v>
      </c>
      <c r="X90">
        <v>64.783143540921515</v>
      </c>
      <c r="Y90">
        <v>0</v>
      </c>
      <c r="Z90">
        <v>1.4492999999999996</v>
      </c>
      <c r="AA90">
        <v>18.513577979793244</v>
      </c>
      <c r="AB90">
        <v>17.351255999999999</v>
      </c>
      <c r="AC90">
        <v>12.764903812156431</v>
      </c>
      <c r="AD90">
        <v>12.010140000000003</v>
      </c>
      <c r="AE90">
        <v>21.712782000000004</v>
      </c>
      <c r="AF90">
        <v>6.8350000000000009</v>
      </c>
      <c r="AG90">
        <v>27.54055872</v>
      </c>
      <c r="AH90">
        <v>61.639343999999994</v>
      </c>
      <c r="AI90">
        <v>0</v>
      </c>
      <c r="AJ90">
        <v>0</v>
      </c>
      <c r="AK90">
        <v>22.295999999999999</v>
      </c>
      <c r="AL90">
        <v>29.908049999999996</v>
      </c>
      <c r="AM90">
        <v>4.6363679999999992</v>
      </c>
      <c r="AN90">
        <v>0</v>
      </c>
      <c r="AO90">
        <v>7.7474880000000006</v>
      </c>
      <c r="AP90">
        <v>4.7823893296594289</v>
      </c>
      <c r="AQ90">
        <v>43.145960000000002</v>
      </c>
      <c r="AR90">
        <v>6.7885999999999997</v>
      </c>
      <c r="AS90">
        <v>7.0895999999999999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1150.3482175918812</v>
      </c>
      <c r="DN90">
        <v>39.74998087848634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512.3356753861716</v>
      </c>
      <c r="L91">
        <v>9.4248608667416391</v>
      </c>
      <c r="M91">
        <v>63.767907342853931</v>
      </c>
      <c r="N91">
        <v>25.46221240628347</v>
      </c>
      <c r="O91">
        <v>73.284865944453742</v>
      </c>
      <c r="P91">
        <v>20.379787340756344</v>
      </c>
      <c r="Q91">
        <v>8.7822282608695659</v>
      </c>
      <c r="R91">
        <v>18.619370424597363</v>
      </c>
      <c r="S91">
        <v>11.586402195217561</v>
      </c>
      <c r="T91">
        <v>0</v>
      </c>
      <c r="U91">
        <v>51.758624599786557</v>
      </c>
      <c r="V91">
        <v>8.2400578512396692</v>
      </c>
      <c r="W91">
        <v>15.467546531791905</v>
      </c>
      <c r="X91">
        <v>64.783143540921515</v>
      </c>
      <c r="Y91">
        <v>0</v>
      </c>
      <c r="Z91">
        <v>8.634929399999999</v>
      </c>
      <c r="AA91">
        <v>18.513577979793244</v>
      </c>
      <c r="AB91">
        <v>17.351255999999999</v>
      </c>
      <c r="AC91">
        <v>12.764903812156431</v>
      </c>
      <c r="AD91">
        <v>12.010140000000003</v>
      </c>
      <c r="AE91">
        <v>21.712782000000004</v>
      </c>
      <c r="AF91">
        <v>6.8350000000000009</v>
      </c>
      <c r="AG91">
        <v>27.54055872</v>
      </c>
      <c r="AH91">
        <v>61.639343999999994</v>
      </c>
      <c r="AI91">
        <v>0</v>
      </c>
      <c r="AJ91">
        <v>0</v>
      </c>
      <c r="AK91">
        <v>22.295999999999999</v>
      </c>
      <c r="AL91">
        <v>26.006999999999998</v>
      </c>
      <c r="AM91">
        <v>4.6363679999999992</v>
      </c>
      <c r="AN91">
        <v>0</v>
      </c>
      <c r="AO91">
        <v>7.7474880000000006</v>
      </c>
      <c r="AP91">
        <v>4.7823893296594289</v>
      </c>
      <c r="AQ91">
        <v>43.145960000000002</v>
      </c>
      <c r="AR91">
        <v>6.7885999999999997</v>
      </c>
      <c r="AS91">
        <v>6.9714399999999994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1153.4144870790674</v>
      </c>
      <c r="DN91">
        <v>39.855932854226957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512.3356753861716</v>
      </c>
      <c r="L92">
        <v>9.4248608667416391</v>
      </c>
      <c r="M92">
        <v>63.767907342853931</v>
      </c>
      <c r="N92">
        <v>25.46221240628347</v>
      </c>
      <c r="O92">
        <v>73.284865944453742</v>
      </c>
      <c r="P92">
        <v>20.379787340756344</v>
      </c>
      <c r="Q92">
        <v>8.7822282608695659</v>
      </c>
      <c r="R92">
        <v>18.619370424597363</v>
      </c>
      <c r="S92">
        <v>11.586402195217561</v>
      </c>
      <c r="T92">
        <v>0</v>
      </c>
      <c r="U92">
        <v>51.758624599786557</v>
      </c>
      <c r="V92">
        <v>8.2400578512396692</v>
      </c>
      <c r="W92">
        <v>15.467546531791905</v>
      </c>
      <c r="X92">
        <v>64.783143540921515</v>
      </c>
      <c r="Y92">
        <v>0</v>
      </c>
      <c r="Z92">
        <v>8.634929399999999</v>
      </c>
      <c r="AA92">
        <v>18.513577979793244</v>
      </c>
      <c r="AB92">
        <v>17.351255999999999</v>
      </c>
      <c r="AC92">
        <v>12.764903812156431</v>
      </c>
      <c r="AD92">
        <v>12.010140000000003</v>
      </c>
      <c r="AE92">
        <v>21.712782000000004</v>
      </c>
      <c r="AF92">
        <v>6.8350000000000009</v>
      </c>
      <c r="AG92">
        <v>27.54055872</v>
      </c>
      <c r="AH92">
        <v>61.639343999999994</v>
      </c>
      <c r="AI92">
        <v>0</v>
      </c>
      <c r="AJ92">
        <v>0</v>
      </c>
      <c r="AK92">
        <v>22.295999999999999</v>
      </c>
      <c r="AL92">
        <v>26.006999999999998</v>
      </c>
      <c r="AM92">
        <v>4.6363679999999992</v>
      </c>
      <c r="AN92">
        <v>0</v>
      </c>
      <c r="AO92">
        <v>7.7474880000000006</v>
      </c>
      <c r="AP92">
        <v>4.7823893296594289</v>
      </c>
      <c r="AQ92">
        <v>43.145960000000002</v>
      </c>
      <c r="AR92">
        <v>6.7885999999999997</v>
      </c>
      <c r="AS92">
        <v>6.9714399999999994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1153.4144870790674</v>
      </c>
      <c r="DN92">
        <v>39.855932854226957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512.3356753861716</v>
      </c>
      <c r="L93">
        <v>9.4248608667416391</v>
      </c>
      <c r="M93">
        <v>63.767907342853931</v>
      </c>
      <c r="N93">
        <v>25.46221240628347</v>
      </c>
      <c r="O93">
        <v>73.284865944453742</v>
      </c>
      <c r="P93">
        <v>20.379787340756344</v>
      </c>
      <c r="Q93">
        <v>8.7822282608695659</v>
      </c>
      <c r="R93">
        <v>18.619370424597363</v>
      </c>
      <c r="S93">
        <v>11.586402195217561</v>
      </c>
      <c r="T93">
        <v>0</v>
      </c>
      <c r="U93">
        <v>51.758624599786557</v>
      </c>
      <c r="V93">
        <v>8.2400578512396692</v>
      </c>
      <c r="W93">
        <v>15.467546531791905</v>
      </c>
      <c r="X93">
        <v>64.783143540921515</v>
      </c>
      <c r="Y93">
        <v>0</v>
      </c>
      <c r="Z93">
        <v>8.634929399999999</v>
      </c>
      <c r="AA93">
        <v>18.513577979793244</v>
      </c>
      <c r="AB93">
        <v>17.351255999999999</v>
      </c>
      <c r="AC93">
        <v>12.764903812156431</v>
      </c>
      <c r="AD93">
        <v>12.010140000000003</v>
      </c>
      <c r="AE93">
        <v>21.712782000000004</v>
      </c>
      <c r="AF93">
        <v>6.8350000000000009</v>
      </c>
      <c r="AG93">
        <v>27.54055872</v>
      </c>
      <c r="AH93">
        <v>61.639343999999994</v>
      </c>
      <c r="AI93">
        <v>0</v>
      </c>
      <c r="AJ93">
        <v>0</v>
      </c>
      <c r="AK93">
        <v>22.295999999999999</v>
      </c>
      <c r="AL93">
        <v>26.006999999999998</v>
      </c>
      <c r="AM93">
        <v>4.6363679999999992</v>
      </c>
      <c r="AN93">
        <v>0</v>
      </c>
      <c r="AO93">
        <v>9.0387359999999983</v>
      </c>
      <c r="AP93">
        <v>4.7823893296594289</v>
      </c>
      <c r="AQ93">
        <v>43.145960000000002</v>
      </c>
      <c r="AR93">
        <v>6.7885999999999997</v>
      </c>
      <c r="AS93">
        <v>6.4988000000000001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1154.2057536843004</v>
      </c>
      <c r="DN93">
        <v>39.883274248994013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512.3356753861716</v>
      </c>
      <c r="L94">
        <v>9.4248608667416391</v>
      </c>
      <c r="M94">
        <v>63.767907342853931</v>
      </c>
      <c r="N94">
        <v>25.46221240628347</v>
      </c>
      <c r="O94">
        <v>73.284865944453742</v>
      </c>
      <c r="P94">
        <v>20.379787340756344</v>
      </c>
      <c r="Q94">
        <v>8.7822282608695659</v>
      </c>
      <c r="R94">
        <v>18.619370424597363</v>
      </c>
      <c r="S94">
        <v>11.586402195217561</v>
      </c>
      <c r="T94">
        <v>0</v>
      </c>
      <c r="U94">
        <v>51.758624599786557</v>
      </c>
      <c r="V94">
        <v>8.2400578512396692</v>
      </c>
      <c r="W94">
        <v>15.467546531791905</v>
      </c>
      <c r="X94">
        <v>64.783143540921515</v>
      </c>
      <c r="Y94">
        <v>0</v>
      </c>
      <c r="Z94">
        <v>8.634929399999999</v>
      </c>
      <c r="AA94">
        <v>18.513577979793244</v>
      </c>
      <c r="AB94">
        <v>17.351255999999999</v>
      </c>
      <c r="AC94">
        <v>12.764903812156431</v>
      </c>
      <c r="AD94">
        <v>12.010140000000003</v>
      </c>
      <c r="AE94">
        <v>21.712782000000004</v>
      </c>
      <c r="AF94">
        <v>6.8350000000000009</v>
      </c>
      <c r="AG94">
        <v>27.54055872</v>
      </c>
      <c r="AH94">
        <v>61.639343999999994</v>
      </c>
      <c r="AI94">
        <v>0</v>
      </c>
      <c r="AJ94">
        <v>0</v>
      </c>
      <c r="AK94">
        <v>22.295999999999999</v>
      </c>
      <c r="AL94">
        <v>64.150599999999997</v>
      </c>
      <c r="AM94">
        <v>4.6363679999999992</v>
      </c>
      <c r="AN94">
        <v>0</v>
      </c>
      <c r="AO94">
        <v>9.0387359999999983</v>
      </c>
      <c r="AP94">
        <v>4.7823893296594289</v>
      </c>
      <c r="AQ94">
        <v>41.923200000000001</v>
      </c>
      <c r="AR94">
        <v>6.7885999999999997</v>
      </c>
      <c r="AS94">
        <v>6.4988000000000001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1189.8934380547782</v>
      </c>
      <c r="DN94">
        <v>41.116429878515916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512.3356753861716</v>
      </c>
      <c r="L95">
        <v>9.4248608667416391</v>
      </c>
      <c r="M95">
        <v>63.767907342853931</v>
      </c>
      <c r="N95">
        <v>25.46221240628347</v>
      </c>
      <c r="O95">
        <v>73.284865944453742</v>
      </c>
      <c r="P95">
        <v>20.379787340756344</v>
      </c>
      <c r="Q95">
        <v>8.7822282608695659</v>
      </c>
      <c r="R95">
        <v>18.619370424597363</v>
      </c>
      <c r="S95">
        <v>11.586402195217561</v>
      </c>
      <c r="T95">
        <v>0</v>
      </c>
      <c r="U95">
        <v>51.758624599786557</v>
      </c>
      <c r="V95">
        <v>8.2400578512396692</v>
      </c>
      <c r="W95">
        <v>15.467546531791905</v>
      </c>
      <c r="X95">
        <v>64.783143540921515</v>
      </c>
      <c r="Y95">
        <v>0</v>
      </c>
      <c r="Z95">
        <v>0</v>
      </c>
      <c r="AA95">
        <v>12.318788766731524</v>
      </c>
      <c r="AB95">
        <v>17.351255999999999</v>
      </c>
      <c r="AC95">
        <v>8.50136</v>
      </c>
      <c r="AD95">
        <v>12.010140000000003</v>
      </c>
      <c r="AE95">
        <v>21.712782000000004</v>
      </c>
      <c r="AF95">
        <v>6.1515000000000004</v>
      </c>
      <c r="AG95">
        <v>27.54055872</v>
      </c>
      <c r="AH95">
        <v>51.366120000000002</v>
      </c>
      <c r="AI95">
        <v>0</v>
      </c>
      <c r="AJ95">
        <v>0</v>
      </c>
      <c r="AK95">
        <v>22.295999999999999</v>
      </c>
      <c r="AL95">
        <v>64.150599999999997</v>
      </c>
      <c r="AM95">
        <v>4.6363679999999992</v>
      </c>
      <c r="AN95">
        <v>0</v>
      </c>
      <c r="AO95">
        <v>9.0387359999999983</v>
      </c>
      <c r="AP95">
        <v>4.7823893296594289</v>
      </c>
      <c r="AQ95">
        <v>41.923200000000001</v>
      </c>
      <c r="AR95">
        <v>8.7281999999999993</v>
      </c>
      <c r="AS95">
        <v>6.4988000000000001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1162.7220784605386</v>
      </c>
      <c r="DN95">
        <v>40.177403047537354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512.3356753861716</v>
      </c>
      <c r="L96">
        <v>9.4248608667416391</v>
      </c>
      <c r="M96">
        <v>63.767907342853931</v>
      </c>
      <c r="N96">
        <v>25.46221240628347</v>
      </c>
      <c r="O96">
        <v>73.284865944453742</v>
      </c>
      <c r="P96">
        <v>20.379787340756344</v>
      </c>
      <c r="Q96">
        <v>8.7822282608695659</v>
      </c>
      <c r="R96">
        <v>18.619370424597363</v>
      </c>
      <c r="S96">
        <v>11.586402195217561</v>
      </c>
      <c r="T96">
        <v>0</v>
      </c>
      <c r="U96">
        <v>51.758624599786557</v>
      </c>
      <c r="V96">
        <v>8.2400578512396692</v>
      </c>
      <c r="W96">
        <v>15.467546531791905</v>
      </c>
      <c r="X96">
        <v>64.783143540921515</v>
      </c>
      <c r="Y96">
        <v>0</v>
      </c>
      <c r="Z96">
        <v>0</v>
      </c>
      <c r="AA96">
        <v>6.1711926599310818</v>
      </c>
      <c r="AB96">
        <v>17.351255999999999</v>
      </c>
      <c r="AC96">
        <v>4.25068</v>
      </c>
      <c r="AD96">
        <v>12.010140000000003</v>
      </c>
      <c r="AE96">
        <v>21.712782000000004</v>
      </c>
      <c r="AF96">
        <v>6.1515000000000004</v>
      </c>
      <c r="AG96">
        <v>27.54055872</v>
      </c>
      <c r="AH96">
        <v>51.366120000000002</v>
      </c>
      <c r="AI96">
        <v>0</v>
      </c>
      <c r="AJ96">
        <v>0</v>
      </c>
      <c r="AK96">
        <v>22.295999999999999</v>
      </c>
      <c r="AL96">
        <v>64.150599999999997</v>
      </c>
      <c r="AM96">
        <v>2.2830599999999999</v>
      </c>
      <c r="AN96">
        <v>0</v>
      </c>
      <c r="AO96">
        <v>9.0387359999999983</v>
      </c>
      <c r="AP96">
        <v>4.7823893296594289</v>
      </c>
      <c r="AQ96">
        <v>41.923200000000001</v>
      </c>
      <c r="AR96">
        <v>8.7281999999999993</v>
      </c>
      <c r="AS96">
        <v>6.4988000000000001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1150.3965363474765</v>
      </c>
      <c r="DN96">
        <v>39.751361053798945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512.3356753861716</v>
      </c>
      <c r="L97">
        <v>9.4248608667416391</v>
      </c>
      <c r="M97">
        <v>63.767907342853931</v>
      </c>
      <c r="N97">
        <v>25.46221240628347</v>
      </c>
      <c r="O97">
        <v>73.284865944453742</v>
      </c>
      <c r="P97">
        <v>20.379787340756344</v>
      </c>
      <c r="Q97">
        <v>8.7822282608695659</v>
      </c>
      <c r="R97">
        <v>18.619370424597363</v>
      </c>
      <c r="S97">
        <v>11.586402195217561</v>
      </c>
      <c r="T97">
        <v>0</v>
      </c>
      <c r="U97">
        <v>51.758624599786557</v>
      </c>
      <c r="V97">
        <v>8.2400578512396692</v>
      </c>
      <c r="W97">
        <v>15.467546531791905</v>
      </c>
      <c r="X97">
        <v>64.783143540921515</v>
      </c>
      <c r="Y97">
        <v>0</v>
      </c>
      <c r="Z97">
        <v>0</v>
      </c>
      <c r="AA97">
        <v>0</v>
      </c>
      <c r="AB97">
        <v>17.351255999999999</v>
      </c>
      <c r="AC97">
        <v>4.25068</v>
      </c>
      <c r="AD97">
        <v>12.010140000000003</v>
      </c>
      <c r="AE97">
        <v>21.712782000000004</v>
      </c>
      <c r="AF97">
        <v>6.1515000000000004</v>
      </c>
      <c r="AG97">
        <v>27.54055872</v>
      </c>
      <c r="AH97">
        <v>51.366120000000002</v>
      </c>
      <c r="AI97">
        <v>0</v>
      </c>
      <c r="AJ97">
        <v>0</v>
      </c>
      <c r="AK97">
        <v>22.295999999999999</v>
      </c>
      <c r="AL97">
        <v>64.150599999999997</v>
      </c>
      <c r="AM97">
        <v>2.2830599999999999</v>
      </c>
      <c r="AN97">
        <v>0</v>
      </c>
      <c r="AO97">
        <v>9.0387359999999983</v>
      </c>
      <c r="AP97">
        <v>4.7823893296594289</v>
      </c>
      <c r="AQ97">
        <v>41.923200000000001</v>
      </c>
      <c r="AR97">
        <v>10.182899999999997</v>
      </c>
      <c r="AS97">
        <v>6.4988000000000001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1145.8377144479869</v>
      </c>
      <c r="DN97">
        <v>39.593690293357653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512.3356753861716</v>
      </c>
      <c r="L98">
        <v>9.4248608667416391</v>
      </c>
      <c r="M98">
        <v>63.767907342853931</v>
      </c>
      <c r="N98">
        <v>25.46221240628347</v>
      </c>
      <c r="O98">
        <v>73.284865944453742</v>
      </c>
      <c r="P98">
        <v>20.379787340756344</v>
      </c>
      <c r="Q98">
        <v>8.7822282608695659</v>
      </c>
      <c r="R98">
        <v>18.619370424597363</v>
      </c>
      <c r="S98">
        <v>11.586402195217561</v>
      </c>
      <c r="T98">
        <v>0</v>
      </c>
      <c r="U98">
        <v>51.758624599786557</v>
      </c>
      <c r="V98">
        <v>8.2400578512396692</v>
      </c>
      <c r="W98">
        <v>15.467546531791905</v>
      </c>
      <c r="X98">
        <v>64.783143540921515</v>
      </c>
      <c r="Y98">
        <v>0</v>
      </c>
      <c r="Z98">
        <v>0</v>
      </c>
      <c r="AA98">
        <v>0</v>
      </c>
      <c r="AB98">
        <v>17.351255999999999</v>
      </c>
      <c r="AC98">
        <v>4.25068</v>
      </c>
      <c r="AD98">
        <v>12.010140000000003</v>
      </c>
      <c r="AE98">
        <v>21.712782000000004</v>
      </c>
      <c r="AF98">
        <v>6.1515000000000004</v>
      </c>
      <c r="AG98">
        <v>27.54055872</v>
      </c>
      <c r="AH98">
        <v>41.092895999999996</v>
      </c>
      <c r="AI98">
        <v>0</v>
      </c>
      <c r="AJ98">
        <v>0</v>
      </c>
      <c r="AK98">
        <v>22.295999999999999</v>
      </c>
      <c r="AL98">
        <v>64.150599999999997</v>
      </c>
      <c r="AM98">
        <v>0</v>
      </c>
      <c r="AN98">
        <v>0</v>
      </c>
      <c r="AO98">
        <v>9.0387359999999983</v>
      </c>
      <c r="AP98">
        <v>4.7823893296594289</v>
      </c>
      <c r="AQ98">
        <v>41.923200000000001</v>
      </c>
      <c r="AR98">
        <v>10.182899999999997</v>
      </c>
      <c r="AS98">
        <v>6.4988000000000001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1133.7008104916822</v>
      </c>
      <c r="DN98">
        <v>39.174310249662369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11.839650698963544</v>
      </c>
      <c r="L99">
        <f t="shared" si="2"/>
        <v>0.17223478307145201</v>
      </c>
      <c r="M99">
        <f t="shared" si="2"/>
        <v>1.5304297762284913</v>
      </c>
      <c r="N99">
        <f t="shared" si="2"/>
        <v>0.61960488862587615</v>
      </c>
      <c r="O99">
        <f t="shared" si="2"/>
        <v>1.7588367826668885</v>
      </c>
      <c r="P99">
        <f t="shared" si="2"/>
        <v>0.48937602575558287</v>
      </c>
      <c r="Q99">
        <f t="shared" si="2"/>
        <v>0.1712394288056133</v>
      </c>
      <c r="R99">
        <f t="shared" si="2"/>
        <v>0.44712428175442626</v>
      </c>
      <c r="S99">
        <f t="shared" si="2"/>
        <v>0.22456083066318236</v>
      </c>
      <c r="T99">
        <f t="shared" si="2"/>
        <v>0</v>
      </c>
      <c r="U99">
        <f t="shared" si="2"/>
        <v>1.2411194503635992</v>
      </c>
      <c r="V99">
        <f t="shared" si="2"/>
        <v>0.21250118161700948</v>
      </c>
      <c r="W99">
        <f t="shared" si="2"/>
        <v>0.36387475676320374</v>
      </c>
      <c r="X99">
        <f t="shared" si="2"/>
        <v>1.5547954449821186</v>
      </c>
      <c r="Y99">
        <f t="shared" si="2"/>
        <v>0</v>
      </c>
      <c r="Z99">
        <f t="shared" si="2"/>
        <v>5.053201844999998E-2</v>
      </c>
      <c r="AA99">
        <f t="shared" si="2"/>
        <v>0.12144486580885627</v>
      </c>
      <c r="AB99">
        <f t="shared" si="2"/>
        <v>0.19292735100000014</v>
      </c>
      <c r="AC99">
        <f t="shared" si="2"/>
        <v>8.9315735248625724E-2</v>
      </c>
      <c r="AD99">
        <f t="shared" si="2"/>
        <v>0.2388973499999997</v>
      </c>
      <c r="AE99">
        <f t="shared" si="2"/>
        <v>0.52110676800000111</v>
      </c>
      <c r="AF99">
        <f t="shared" si="2"/>
        <v>0.14968650000000011</v>
      </c>
      <c r="AG99">
        <f t="shared" si="2"/>
        <v>0.66097340927999937</v>
      </c>
      <c r="AH99">
        <f t="shared" si="2"/>
        <v>0.96102475200000126</v>
      </c>
      <c r="AI99">
        <f t="shared" si="2"/>
        <v>5.1996299999999988E-2</v>
      </c>
      <c r="AJ99">
        <f t="shared" si="2"/>
        <v>0</v>
      </c>
      <c r="AK99">
        <f t="shared" si="2"/>
        <v>0.53510400000000058</v>
      </c>
      <c r="AL99">
        <f t="shared" si="2"/>
        <v>0.89984219999999926</v>
      </c>
      <c r="AM99">
        <f t="shared" si="2"/>
        <v>2.9268829200000013E-2</v>
      </c>
      <c r="AN99">
        <f t="shared" si="2"/>
        <v>0</v>
      </c>
      <c r="AO99">
        <f t="shared" si="2"/>
        <v>0.21434716799999953</v>
      </c>
      <c r="AP99">
        <f t="shared" si="2"/>
        <v>0.12603002468749552</v>
      </c>
      <c r="AQ99">
        <f t="shared" si="2"/>
        <v>0.31005700000000003</v>
      </c>
      <c r="AR99">
        <f t="shared" si="2"/>
        <v>0.20753720000000001</v>
      </c>
      <c r="AS99">
        <f t="shared" si="2"/>
        <v>0.15812762000000008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25.270362108072629</v>
      </c>
      <c r="DN99">
        <f t="shared" ref="DN99" si="4">SUM(DN3:DN98)/4000</f>
        <v>0.87320531386333677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80.000481456520987</v>
      </c>
      <c r="L3">
        <v>21.001248587906534</v>
      </c>
      <c r="M3">
        <v>0</v>
      </c>
      <c r="N3">
        <v>15.000350324049746</v>
      </c>
      <c r="O3">
        <v>50.380759055546264</v>
      </c>
      <c r="P3">
        <v>51.105059733146078</v>
      </c>
      <c r="Q3">
        <v>2.3414094701643791</v>
      </c>
      <c r="R3">
        <v>10.768202562225476</v>
      </c>
      <c r="S3">
        <v>2.999990359897172</v>
      </c>
      <c r="T3">
        <v>0</v>
      </c>
      <c r="U3">
        <v>243.68866728922094</v>
      </c>
      <c r="V3">
        <v>5.2652544910179637</v>
      </c>
      <c r="W3">
        <v>8.6299324200913237</v>
      </c>
      <c r="X3">
        <v>37.471182674100561</v>
      </c>
      <c r="Y3">
        <v>0</v>
      </c>
      <c r="Z3">
        <v>0</v>
      </c>
      <c r="AA3">
        <v>0</v>
      </c>
      <c r="AB3">
        <v>1.0158000000000003</v>
      </c>
      <c r="AC3">
        <v>0</v>
      </c>
      <c r="AD3">
        <v>6.9448499999999989</v>
      </c>
      <c r="AE3">
        <v>12.5575788</v>
      </c>
      <c r="AF3">
        <v>0</v>
      </c>
      <c r="AG3">
        <v>0</v>
      </c>
      <c r="AH3">
        <v>17.824013999999998</v>
      </c>
      <c r="AI3">
        <v>0</v>
      </c>
      <c r="AJ3">
        <v>0</v>
      </c>
      <c r="AK3">
        <v>12.891999999999998</v>
      </c>
      <c r="AL3">
        <v>11.804000000000002</v>
      </c>
      <c r="AM3">
        <v>0</v>
      </c>
      <c r="AN3">
        <v>0</v>
      </c>
      <c r="AO3">
        <v>5.2273199999999997</v>
      </c>
      <c r="AP3">
        <v>3.3835296724871804</v>
      </c>
      <c r="AQ3">
        <v>0</v>
      </c>
      <c r="AR3">
        <v>12.337599999999998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600.10377593887961</v>
      </c>
      <c r="DN3">
        <v>20.7362549574949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80.000481456520987</v>
      </c>
      <c r="L4">
        <v>21.001248587906534</v>
      </c>
      <c r="M4">
        <v>0</v>
      </c>
      <c r="N4">
        <v>15.000350324049746</v>
      </c>
      <c r="O4">
        <v>50.380759055546264</v>
      </c>
      <c r="P4">
        <v>51.107293338683782</v>
      </c>
      <c r="Q4">
        <v>2.3414094701643791</v>
      </c>
      <c r="R4">
        <v>10.768202562225476</v>
      </c>
      <c r="S4">
        <v>2.999990359897172</v>
      </c>
      <c r="T4">
        <v>0</v>
      </c>
      <c r="U4">
        <v>243.68866728922094</v>
      </c>
      <c r="V4">
        <v>5.2652544910179637</v>
      </c>
      <c r="W4">
        <v>8.6299324200913237</v>
      </c>
      <c r="X4">
        <v>37.471182674100561</v>
      </c>
      <c r="Y4">
        <v>0</v>
      </c>
      <c r="Z4">
        <v>0</v>
      </c>
      <c r="AA4">
        <v>0</v>
      </c>
      <c r="AB4">
        <v>1.0158000000000003</v>
      </c>
      <c r="AC4">
        <v>0</v>
      </c>
      <c r="AD4">
        <v>6.9448499999999989</v>
      </c>
      <c r="AE4">
        <v>12.5575788</v>
      </c>
      <c r="AF4">
        <v>0</v>
      </c>
      <c r="AG4">
        <v>0</v>
      </c>
      <c r="AH4">
        <v>17.824013999999998</v>
      </c>
      <c r="AI4">
        <v>0</v>
      </c>
      <c r="AJ4">
        <v>0</v>
      </c>
      <c r="AK4">
        <v>12.891999999999998</v>
      </c>
      <c r="AL4">
        <v>11.804000000000002</v>
      </c>
      <c r="AM4">
        <v>0</v>
      </c>
      <c r="AN4">
        <v>0</v>
      </c>
      <c r="AO4">
        <v>5.2273199999999997</v>
      </c>
      <c r="AP4">
        <v>3.3835296724871804</v>
      </c>
      <c r="AQ4">
        <v>0</v>
      </c>
      <c r="AR4">
        <v>12.337599999999998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600.10593471095024</v>
      </c>
      <c r="DN4">
        <v>20.736329790961982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80.000481456520987</v>
      </c>
      <c r="L5">
        <v>21.001248587906534</v>
      </c>
      <c r="M5">
        <v>0</v>
      </c>
      <c r="N5">
        <v>15.000350324049746</v>
      </c>
      <c r="O5">
        <v>50.380759055546264</v>
      </c>
      <c r="P5">
        <v>51.107293338683782</v>
      </c>
      <c r="Q5">
        <v>2.3414094701643791</v>
      </c>
      <c r="R5">
        <v>10.768202562225476</v>
      </c>
      <c r="S5">
        <v>2.999990359897172</v>
      </c>
      <c r="T5">
        <v>0</v>
      </c>
      <c r="U5">
        <v>243.68866728922094</v>
      </c>
      <c r="V5">
        <v>5.2652544910179637</v>
      </c>
      <c r="W5">
        <v>8.0177318911832192</v>
      </c>
      <c r="X5">
        <v>37.471182674100561</v>
      </c>
      <c r="Y5">
        <v>0</v>
      </c>
      <c r="Z5">
        <v>0</v>
      </c>
      <c r="AA5">
        <v>0</v>
      </c>
      <c r="AB5">
        <v>1.0158000000000003</v>
      </c>
      <c r="AC5">
        <v>0</v>
      </c>
      <c r="AD5">
        <v>6.9448499999999989</v>
      </c>
      <c r="AE5">
        <v>12.5575788</v>
      </c>
      <c r="AF5">
        <v>0</v>
      </c>
      <c r="AG5">
        <v>0</v>
      </c>
      <c r="AH5">
        <v>17.824013999999998</v>
      </c>
      <c r="AI5">
        <v>0</v>
      </c>
      <c r="AJ5">
        <v>0</v>
      </c>
      <c r="AK5">
        <v>12.891999999999998</v>
      </c>
      <c r="AL5">
        <v>11.804000000000002</v>
      </c>
      <c r="AM5">
        <v>0</v>
      </c>
      <c r="AN5">
        <v>0</v>
      </c>
      <c r="AO5">
        <v>5.2273199999999997</v>
      </c>
      <c r="AP5">
        <v>3.3835296724871804</v>
      </c>
      <c r="AQ5">
        <v>0</v>
      </c>
      <c r="AR5">
        <v>3.3648000000000002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590.84107309808076</v>
      </c>
      <c r="DN5">
        <v>20.416190874923331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80.000481456520987</v>
      </c>
      <c r="L6">
        <v>21.001248587906534</v>
      </c>
      <c r="M6">
        <v>0</v>
      </c>
      <c r="N6">
        <v>15.000350324049746</v>
      </c>
      <c r="O6">
        <v>50.380759055546264</v>
      </c>
      <c r="P6">
        <v>51.107293338683782</v>
      </c>
      <c r="Q6">
        <v>2.3414094701643791</v>
      </c>
      <c r="R6">
        <v>10.768202562225476</v>
      </c>
      <c r="S6">
        <v>2.999990359897172</v>
      </c>
      <c r="T6">
        <v>0</v>
      </c>
      <c r="U6">
        <v>243.68866728922094</v>
      </c>
      <c r="V6">
        <v>5.2652544910179637</v>
      </c>
      <c r="W6">
        <v>8.0177318911832192</v>
      </c>
      <c r="X6">
        <v>37.471182674100561</v>
      </c>
      <c r="Y6">
        <v>0</v>
      </c>
      <c r="Z6">
        <v>0</v>
      </c>
      <c r="AA6">
        <v>0</v>
      </c>
      <c r="AB6">
        <v>1.0158000000000003</v>
      </c>
      <c r="AC6">
        <v>0</v>
      </c>
      <c r="AD6">
        <v>6.9448499999999989</v>
      </c>
      <c r="AE6">
        <v>12.5575788</v>
      </c>
      <c r="AF6">
        <v>0</v>
      </c>
      <c r="AG6">
        <v>0</v>
      </c>
      <c r="AH6">
        <v>17.824013999999998</v>
      </c>
      <c r="AI6">
        <v>0</v>
      </c>
      <c r="AJ6">
        <v>0</v>
      </c>
      <c r="AK6">
        <v>12.891999999999998</v>
      </c>
      <c r="AL6">
        <v>11.804000000000002</v>
      </c>
      <c r="AM6">
        <v>0</v>
      </c>
      <c r="AN6">
        <v>0</v>
      </c>
      <c r="AO6">
        <v>5.2273199999999997</v>
      </c>
      <c r="AP6">
        <v>3.3835296724871804</v>
      </c>
      <c r="AQ6">
        <v>0</v>
      </c>
      <c r="AR6">
        <v>3.3648000000000002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590.84107309808076</v>
      </c>
      <c r="DN6">
        <v>20.416190874923331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80.000481456520987</v>
      </c>
      <c r="L7">
        <v>21.001248587906534</v>
      </c>
      <c r="M7">
        <v>0</v>
      </c>
      <c r="N7">
        <v>15.000350324049746</v>
      </c>
      <c r="O7">
        <v>50.380759055546264</v>
      </c>
      <c r="P7">
        <v>51.107293338683782</v>
      </c>
      <c r="Q7">
        <v>1.9958264171122997</v>
      </c>
      <c r="R7">
        <v>10.768202562225476</v>
      </c>
      <c r="S7">
        <v>2.999990359897172</v>
      </c>
      <c r="T7">
        <v>0</v>
      </c>
      <c r="U7">
        <v>243.68866728922094</v>
      </c>
      <c r="V7">
        <v>5.2652544910179637</v>
      </c>
      <c r="W7">
        <v>7.7064587593728699</v>
      </c>
      <c r="X7">
        <v>37.471182674100561</v>
      </c>
      <c r="Y7">
        <v>0</v>
      </c>
      <c r="Z7">
        <v>0</v>
      </c>
      <c r="AA7">
        <v>0</v>
      </c>
      <c r="AB7">
        <v>1.0158000000000003</v>
      </c>
      <c r="AC7">
        <v>0</v>
      </c>
      <c r="AD7">
        <v>6.9448499999999989</v>
      </c>
      <c r="AE7">
        <v>12.5575788</v>
      </c>
      <c r="AF7">
        <v>0</v>
      </c>
      <c r="AG7">
        <v>0</v>
      </c>
      <c r="AH7">
        <v>17.824013999999998</v>
      </c>
      <c r="AI7">
        <v>0</v>
      </c>
      <c r="AJ7">
        <v>0</v>
      </c>
      <c r="AK7">
        <v>12.891999999999998</v>
      </c>
      <c r="AL7">
        <v>11.804000000000002</v>
      </c>
      <c r="AM7">
        <v>0</v>
      </c>
      <c r="AN7">
        <v>0</v>
      </c>
      <c r="AO7">
        <v>5.2273199999999997</v>
      </c>
      <c r="AP7">
        <v>3.3835296724871804</v>
      </c>
      <c r="AQ7">
        <v>0</v>
      </c>
      <c r="AR7">
        <v>3.3648000000000002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590.20615601950567</v>
      </c>
      <c r="DN7">
        <v>20.394251768636025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80.000481456520987</v>
      </c>
      <c r="L8">
        <v>21.001248587906534</v>
      </c>
      <c r="M8">
        <v>0</v>
      </c>
      <c r="N8">
        <v>15.000350324049746</v>
      </c>
      <c r="O8">
        <v>50.380759055546264</v>
      </c>
      <c r="P8">
        <v>51.107293338683782</v>
      </c>
      <c r="Q8">
        <v>1.9958264171122997</v>
      </c>
      <c r="R8">
        <v>10.768202562225476</v>
      </c>
      <c r="S8">
        <v>2.999990359897172</v>
      </c>
      <c r="T8">
        <v>0</v>
      </c>
      <c r="U8">
        <v>243.68866728922094</v>
      </c>
      <c r="V8">
        <v>5.2652544910179637</v>
      </c>
      <c r="W8">
        <v>7.7064587593728699</v>
      </c>
      <c r="X8">
        <v>37.471182674100561</v>
      </c>
      <c r="Y8">
        <v>0</v>
      </c>
      <c r="Z8">
        <v>0</v>
      </c>
      <c r="AA8">
        <v>0</v>
      </c>
      <c r="AB8">
        <v>1.0158000000000003</v>
      </c>
      <c r="AC8">
        <v>0</v>
      </c>
      <c r="AD8">
        <v>6.9448499999999989</v>
      </c>
      <c r="AE8">
        <v>12.5575788</v>
      </c>
      <c r="AF8">
        <v>0</v>
      </c>
      <c r="AG8">
        <v>0</v>
      </c>
      <c r="AH8">
        <v>17.824013999999998</v>
      </c>
      <c r="AI8">
        <v>0</v>
      </c>
      <c r="AJ8">
        <v>0</v>
      </c>
      <c r="AK8">
        <v>12.891999999999998</v>
      </c>
      <c r="AL8">
        <v>11.804000000000002</v>
      </c>
      <c r="AM8">
        <v>0</v>
      </c>
      <c r="AN8">
        <v>0</v>
      </c>
      <c r="AO8">
        <v>5.2273199999999997</v>
      </c>
      <c r="AP8">
        <v>3.3835296724871804</v>
      </c>
      <c r="AQ8">
        <v>0</v>
      </c>
      <c r="AR8">
        <v>3.3648000000000002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590.20615601950567</v>
      </c>
      <c r="DN8">
        <v>20.394251768636025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163.1491769546071</v>
      </c>
      <c r="L9">
        <v>65.22839984835197</v>
      </c>
      <c r="M9">
        <v>0</v>
      </c>
      <c r="N9">
        <v>15.000350324049746</v>
      </c>
      <c r="O9">
        <v>50.380759055546264</v>
      </c>
      <c r="P9">
        <v>51.107293338683782</v>
      </c>
      <c r="Q9">
        <v>1.9958264171122997</v>
      </c>
      <c r="R9">
        <v>10.768202562225476</v>
      </c>
      <c r="S9">
        <v>2.999990359897172</v>
      </c>
      <c r="T9">
        <v>0</v>
      </c>
      <c r="U9">
        <v>243.68866728922094</v>
      </c>
      <c r="V9">
        <v>5.2652544910179637</v>
      </c>
      <c r="W9">
        <v>8.1718260450160773</v>
      </c>
      <c r="X9">
        <v>37.471182674100561</v>
      </c>
      <c r="Y9">
        <v>0</v>
      </c>
      <c r="Z9">
        <v>0</v>
      </c>
      <c r="AA9">
        <v>0</v>
      </c>
      <c r="AB9">
        <v>1.0158000000000003</v>
      </c>
      <c r="AC9">
        <v>0</v>
      </c>
      <c r="AD9">
        <v>6.9448499999999989</v>
      </c>
      <c r="AE9">
        <v>12.5575788</v>
      </c>
      <c r="AF9">
        <v>0</v>
      </c>
      <c r="AG9">
        <v>0</v>
      </c>
      <c r="AH9">
        <v>17.824013999999998</v>
      </c>
      <c r="AI9">
        <v>0</v>
      </c>
      <c r="AJ9">
        <v>0</v>
      </c>
      <c r="AK9">
        <v>12.891999999999998</v>
      </c>
      <c r="AL9">
        <v>11.804000000000002</v>
      </c>
      <c r="AM9">
        <v>0</v>
      </c>
      <c r="AN9">
        <v>0</v>
      </c>
      <c r="AO9">
        <v>5.2273199999999997</v>
      </c>
      <c r="AP9">
        <v>3.3835296724871804</v>
      </c>
      <c r="AQ9">
        <v>0</v>
      </c>
      <c r="AR9">
        <v>3.3648000000000002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709.15345244093351</v>
      </c>
      <c r="DN9">
        <v>24.504369391383083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165.02995969065299</v>
      </c>
      <c r="L10">
        <v>65.22839984835197</v>
      </c>
      <c r="M10">
        <v>0</v>
      </c>
      <c r="N10">
        <v>15.000350324049746</v>
      </c>
      <c r="O10">
        <v>50.380759055546264</v>
      </c>
      <c r="P10">
        <v>51.107293338683782</v>
      </c>
      <c r="Q10">
        <v>1.9960815217391301</v>
      </c>
      <c r="R10">
        <v>10.768202562225476</v>
      </c>
      <c r="S10">
        <v>3</v>
      </c>
      <c r="T10">
        <v>0</v>
      </c>
      <c r="U10">
        <v>243.68866728922094</v>
      </c>
      <c r="V10">
        <v>5.2652544910179637</v>
      </c>
      <c r="W10">
        <v>8.1718260450160773</v>
      </c>
      <c r="X10">
        <v>37.471182674100561</v>
      </c>
      <c r="Y10">
        <v>0</v>
      </c>
      <c r="Z10">
        <v>0</v>
      </c>
      <c r="AA10">
        <v>0</v>
      </c>
      <c r="AB10">
        <v>1.0158000000000003</v>
      </c>
      <c r="AC10">
        <v>0</v>
      </c>
      <c r="AD10">
        <v>6.9448499999999989</v>
      </c>
      <c r="AE10">
        <v>12.5575788</v>
      </c>
      <c r="AF10">
        <v>0</v>
      </c>
      <c r="AG10">
        <v>0</v>
      </c>
      <c r="AH10">
        <v>17.824013999999998</v>
      </c>
      <c r="AI10">
        <v>0</v>
      </c>
      <c r="AJ10">
        <v>0</v>
      </c>
      <c r="AK10">
        <v>12.891999999999998</v>
      </c>
      <c r="AL10">
        <v>11.804000000000002</v>
      </c>
      <c r="AM10">
        <v>0</v>
      </c>
      <c r="AN10">
        <v>0</v>
      </c>
      <c r="AO10">
        <v>5.2273199999999997</v>
      </c>
      <c r="AP10">
        <v>3.3835296724871804</v>
      </c>
      <c r="AQ10">
        <v>0</v>
      </c>
      <c r="AR10">
        <v>3.3648000000000002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710.14595462908983</v>
      </c>
      <c r="DN10">
        <v>24.538664684002288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165.02995969065299</v>
      </c>
      <c r="L11">
        <v>65.229039509851034</v>
      </c>
      <c r="M11">
        <v>0</v>
      </c>
      <c r="N11">
        <v>15.000350324049746</v>
      </c>
      <c r="O11">
        <v>50.380759055546264</v>
      </c>
      <c r="P11">
        <v>51.107293338683782</v>
      </c>
      <c r="Q11">
        <v>2.8232979356300998</v>
      </c>
      <c r="R11">
        <v>10.768202562225476</v>
      </c>
      <c r="S11">
        <v>3</v>
      </c>
      <c r="T11">
        <v>0</v>
      </c>
      <c r="U11">
        <v>243.68866728922094</v>
      </c>
      <c r="V11">
        <v>5.2652544910179637</v>
      </c>
      <c r="W11">
        <v>8.1718260450160773</v>
      </c>
      <c r="X11">
        <v>37.471182674100561</v>
      </c>
      <c r="Y11">
        <v>0</v>
      </c>
      <c r="Z11">
        <v>0</v>
      </c>
      <c r="AA11">
        <v>0</v>
      </c>
      <c r="AB11">
        <v>2.5395000000000008</v>
      </c>
      <c r="AC11">
        <v>0</v>
      </c>
      <c r="AD11">
        <v>6.9448499999999989</v>
      </c>
      <c r="AE11">
        <v>12.5575788</v>
      </c>
      <c r="AF11">
        <v>0</v>
      </c>
      <c r="AG11">
        <v>0</v>
      </c>
      <c r="AH11">
        <v>17.824013999999998</v>
      </c>
      <c r="AI11">
        <v>0</v>
      </c>
      <c r="AJ11">
        <v>0</v>
      </c>
      <c r="AK11">
        <v>12.891999999999998</v>
      </c>
      <c r="AL11">
        <v>11.804000000000002</v>
      </c>
      <c r="AM11">
        <v>0</v>
      </c>
      <c r="AN11">
        <v>0</v>
      </c>
      <c r="AO11">
        <v>5.2273199999999997</v>
      </c>
      <c r="AP11">
        <v>3.3835296724871804</v>
      </c>
      <c r="AQ11">
        <v>0</v>
      </c>
      <c r="AR11">
        <v>3.3648000000000002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712.41896900265453</v>
      </c>
      <c r="DN11">
        <v>24.617206385827576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165.02995969065299</v>
      </c>
      <c r="L12">
        <v>65.228794627884682</v>
      </c>
      <c r="M12">
        <v>0</v>
      </c>
      <c r="N12">
        <v>15.000350324049746</v>
      </c>
      <c r="O12">
        <v>50.380759055546264</v>
      </c>
      <c r="P12">
        <v>51.107293338683782</v>
      </c>
      <c r="Q12">
        <v>2.0486910151362259</v>
      </c>
      <c r="R12">
        <v>10.768202562225476</v>
      </c>
      <c r="S12">
        <v>3</v>
      </c>
      <c r="T12">
        <v>0</v>
      </c>
      <c r="U12">
        <v>243.68866728922094</v>
      </c>
      <c r="V12">
        <v>5.2652544910179637</v>
      </c>
      <c r="W12">
        <v>8.1718260450160773</v>
      </c>
      <c r="X12">
        <v>37.471182674100561</v>
      </c>
      <c r="Y12">
        <v>0</v>
      </c>
      <c r="Z12">
        <v>0</v>
      </c>
      <c r="AA12">
        <v>0</v>
      </c>
      <c r="AB12">
        <v>2.5395000000000008</v>
      </c>
      <c r="AC12">
        <v>0</v>
      </c>
      <c r="AD12">
        <v>6.9448499999999989</v>
      </c>
      <c r="AE12">
        <v>12.5575788</v>
      </c>
      <c r="AF12">
        <v>0</v>
      </c>
      <c r="AG12">
        <v>0</v>
      </c>
      <c r="AH12">
        <v>17.824013999999998</v>
      </c>
      <c r="AI12">
        <v>0</v>
      </c>
      <c r="AJ12">
        <v>0</v>
      </c>
      <c r="AK12">
        <v>12.891999999999998</v>
      </c>
      <c r="AL12">
        <v>11.804000000000002</v>
      </c>
      <c r="AM12">
        <v>0</v>
      </c>
      <c r="AN12">
        <v>0</v>
      </c>
      <c r="AO12">
        <v>5.2273199999999997</v>
      </c>
      <c r="AP12">
        <v>3.3835296724871804</v>
      </c>
      <c r="AQ12">
        <v>0</v>
      </c>
      <c r="AR12">
        <v>3.3648000000000002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711.66999720890658</v>
      </c>
      <c r="DN12">
        <v>24.591326377115262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87.522988530056892</v>
      </c>
      <c r="L13">
        <v>21.000825731362067</v>
      </c>
      <c r="M13">
        <v>0</v>
      </c>
      <c r="N13">
        <v>15.000350324049746</v>
      </c>
      <c r="O13">
        <v>50.380759055546264</v>
      </c>
      <c r="P13">
        <v>51.292548410035984</v>
      </c>
      <c r="Q13">
        <v>2.0376868523316061</v>
      </c>
      <c r="R13">
        <v>5.3787868150963893</v>
      </c>
      <c r="S13">
        <v>3.0001363383416799</v>
      </c>
      <c r="T13">
        <v>0</v>
      </c>
      <c r="U13">
        <v>243.68866728922094</v>
      </c>
      <c r="V13">
        <v>0</v>
      </c>
      <c r="W13">
        <v>8.3263774061218054</v>
      </c>
      <c r="X13">
        <v>37.471182674100561</v>
      </c>
      <c r="Y13">
        <v>0</v>
      </c>
      <c r="Z13">
        <v>0</v>
      </c>
      <c r="AA13">
        <v>0</v>
      </c>
      <c r="AB13">
        <v>2.5395000000000008</v>
      </c>
      <c r="AC13">
        <v>2.4578399999999996</v>
      </c>
      <c r="AD13">
        <v>6.9448499999999989</v>
      </c>
      <c r="AE13">
        <v>12.5575788</v>
      </c>
      <c r="AF13">
        <v>0</v>
      </c>
      <c r="AG13">
        <v>0</v>
      </c>
      <c r="AH13">
        <v>17.824013999999998</v>
      </c>
      <c r="AI13">
        <v>0</v>
      </c>
      <c r="AJ13">
        <v>0</v>
      </c>
      <c r="AK13">
        <v>12.891999999999998</v>
      </c>
      <c r="AL13">
        <v>11.804000000000002</v>
      </c>
      <c r="AM13">
        <v>0</v>
      </c>
      <c r="AN13">
        <v>0</v>
      </c>
      <c r="AO13">
        <v>5.2273199999999997</v>
      </c>
      <c r="AP13">
        <v>3.3835296724871804</v>
      </c>
      <c r="AQ13">
        <v>0</v>
      </c>
      <c r="AR13">
        <v>3.3648000000000002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586.3959001756549</v>
      </c>
      <c r="DN13">
        <v>20.262591723096175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80.000481456520987</v>
      </c>
      <c r="L14">
        <v>21.000883286064514</v>
      </c>
      <c r="M14">
        <v>0</v>
      </c>
      <c r="N14">
        <v>15.000350324049746</v>
      </c>
      <c r="O14">
        <v>50.380759055546264</v>
      </c>
      <c r="P14">
        <v>51.294782087165139</v>
      </c>
      <c r="Q14">
        <v>1.9975499999999999</v>
      </c>
      <c r="R14">
        <v>4.8293761702127656</v>
      </c>
      <c r="S14">
        <v>3.0001363383416799</v>
      </c>
      <c r="T14">
        <v>0</v>
      </c>
      <c r="U14">
        <v>243.68866728922094</v>
      </c>
      <c r="V14">
        <v>0</v>
      </c>
      <c r="W14">
        <v>8.3263774061218054</v>
      </c>
      <c r="X14">
        <v>37.471182674100561</v>
      </c>
      <c r="Y14">
        <v>0</v>
      </c>
      <c r="Z14">
        <v>0</v>
      </c>
      <c r="AA14">
        <v>0</v>
      </c>
      <c r="AB14">
        <v>3.3182800000000006</v>
      </c>
      <c r="AC14">
        <v>2.4578399999999996</v>
      </c>
      <c r="AD14">
        <v>6.9448499999999989</v>
      </c>
      <c r="AE14">
        <v>12.5575788</v>
      </c>
      <c r="AF14">
        <v>0</v>
      </c>
      <c r="AG14">
        <v>0</v>
      </c>
      <c r="AH14">
        <v>17.824013999999998</v>
      </c>
      <c r="AI14">
        <v>0</v>
      </c>
      <c r="AJ14">
        <v>0</v>
      </c>
      <c r="AK14">
        <v>12.891999999999998</v>
      </c>
      <c r="AL14">
        <v>11.804000000000002</v>
      </c>
      <c r="AM14">
        <v>0</v>
      </c>
      <c r="AN14">
        <v>0</v>
      </c>
      <c r="AO14">
        <v>5.2273199999999997</v>
      </c>
      <c r="AP14">
        <v>3.3835296724871804</v>
      </c>
      <c r="AQ14">
        <v>0</v>
      </c>
      <c r="AR14">
        <v>3.9256000000000011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579.85184058085815</v>
      </c>
      <c r="DN14">
        <v>20.036467978973512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80.000481456520987</v>
      </c>
      <c r="L15">
        <v>21.000883286064514</v>
      </c>
      <c r="M15">
        <v>0</v>
      </c>
      <c r="N15">
        <v>15.000350324049746</v>
      </c>
      <c r="O15">
        <v>50.380759055546264</v>
      </c>
      <c r="P15">
        <v>51.294782087165139</v>
      </c>
      <c r="Q15">
        <v>1.9975499999999999</v>
      </c>
      <c r="R15">
        <v>4.8293761702127656</v>
      </c>
      <c r="S15">
        <v>3.0001363383416799</v>
      </c>
      <c r="T15">
        <v>0</v>
      </c>
      <c r="U15">
        <v>242.7333306053211</v>
      </c>
      <c r="V15">
        <v>0</v>
      </c>
      <c r="W15">
        <v>8.3263774061218054</v>
      </c>
      <c r="X15">
        <v>37.471182674100561</v>
      </c>
      <c r="Y15">
        <v>0</v>
      </c>
      <c r="Z15">
        <v>1.6562832000000003</v>
      </c>
      <c r="AA15">
        <v>0</v>
      </c>
      <c r="AB15">
        <v>4.4018000000000006</v>
      </c>
      <c r="AC15">
        <v>2.4578399999999996</v>
      </c>
      <c r="AD15">
        <v>6.9448499999999989</v>
      </c>
      <c r="AE15">
        <v>12.5575788</v>
      </c>
      <c r="AF15">
        <v>0</v>
      </c>
      <c r="AG15">
        <v>0</v>
      </c>
      <c r="AH15">
        <v>17.824013999999998</v>
      </c>
      <c r="AI15">
        <v>0</v>
      </c>
      <c r="AJ15">
        <v>0</v>
      </c>
      <c r="AK15">
        <v>12.891999999999998</v>
      </c>
      <c r="AL15">
        <v>11.804000000000002</v>
      </c>
      <c r="AM15">
        <v>0</v>
      </c>
      <c r="AN15">
        <v>0</v>
      </c>
      <c r="AO15">
        <v>5.2273199999999997</v>
      </c>
      <c r="AP15">
        <v>3.0907242200604053</v>
      </c>
      <c r="AQ15">
        <v>0</v>
      </c>
      <c r="AR15">
        <v>12.337599999999998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589.42473650404429</v>
      </c>
      <c r="DN15">
        <v>20.367233119460739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80.000481456520987</v>
      </c>
      <c r="L16">
        <v>21.000749880271215</v>
      </c>
      <c r="M16">
        <v>0</v>
      </c>
      <c r="N16">
        <v>15.000350324049746</v>
      </c>
      <c r="O16">
        <v>50.380759055546264</v>
      </c>
      <c r="P16">
        <v>51.294782087165139</v>
      </c>
      <c r="Q16">
        <v>1.9975499999999999</v>
      </c>
      <c r="R16">
        <v>4.8293761702127656</v>
      </c>
      <c r="S16">
        <v>3.0001363383416799</v>
      </c>
      <c r="T16">
        <v>0</v>
      </c>
      <c r="U16">
        <v>242.7333306053211</v>
      </c>
      <c r="V16">
        <v>0</v>
      </c>
      <c r="W16">
        <v>8.3263774061218054</v>
      </c>
      <c r="X16">
        <v>37.471182674100561</v>
      </c>
      <c r="Y16">
        <v>0</v>
      </c>
      <c r="Z16">
        <v>1.6562832000000003</v>
      </c>
      <c r="AA16">
        <v>0</v>
      </c>
      <c r="AB16">
        <v>4.4018000000000006</v>
      </c>
      <c r="AC16">
        <v>2.4578399999999996</v>
      </c>
      <c r="AD16">
        <v>6.9448499999999989</v>
      </c>
      <c r="AE16">
        <v>12.5575788</v>
      </c>
      <c r="AF16">
        <v>0</v>
      </c>
      <c r="AG16">
        <v>0</v>
      </c>
      <c r="AH16">
        <v>17.824013999999998</v>
      </c>
      <c r="AI16">
        <v>0</v>
      </c>
      <c r="AJ16">
        <v>0</v>
      </c>
      <c r="AK16">
        <v>12.891999999999998</v>
      </c>
      <c r="AL16">
        <v>11.804000000000002</v>
      </c>
      <c r="AM16">
        <v>0</v>
      </c>
      <c r="AN16">
        <v>0</v>
      </c>
      <c r="AO16">
        <v>5.2273199999999997</v>
      </c>
      <c r="AP16">
        <v>3.0907242200604053</v>
      </c>
      <c r="AQ16">
        <v>0</v>
      </c>
      <c r="AR16">
        <v>12.337599999999998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589.42460755400452</v>
      </c>
      <c r="DN16">
        <v>20.367228663707241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80.000481456520987</v>
      </c>
      <c r="L17">
        <v>21.000949465199195</v>
      </c>
      <c r="M17">
        <v>0</v>
      </c>
      <c r="N17">
        <v>15.000350324049746</v>
      </c>
      <c r="O17">
        <v>50.380759055546264</v>
      </c>
      <c r="P17">
        <v>51.294782087165139</v>
      </c>
      <c r="Q17">
        <v>1.9968655494933747</v>
      </c>
      <c r="R17">
        <v>4.8293761702127656</v>
      </c>
      <c r="S17">
        <v>3.0001363383416799</v>
      </c>
      <c r="T17">
        <v>0</v>
      </c>
      <c r="U17">
        <v>242.7333306053211</v>
      </c>
      <c r="V17">
        <v>0</v>
      </c>
      <c r="W17">
        <v>8.3263774061218054</v>
      </c>
      <c r="X17">
        <v>37.471182674100561</v>
      </c>
      <c r="Y17">
        <v>0</v>
      </c>
      <c r="Z17">
        <v>1.6562832000000003</v>
      </c>
      <c r="AA17">
        <v>0</v>
      </c>
      <c r="AB17">
        <v>4.4018000000000006</v>
      </c>
      <c r="AC17">
        <v>2.4578399999999996</v>
      </c>
      <c r="AD17">
        <v>6.9448499999999989</v>
      </c>
      <c r="AE17">
        <v>12.5575788</v>
      </c>
      <c r="AF17">
        <v>0</v>
      </c>
      <c r="AG17">
        <v>0</v>
      </c>
      <c r="AH17">
        <v>17.824013999999998</v>
      </c>
      <c r="AI17">
        <v>0</v>
      </c>
      <c r="AJ17">
        <v>0</v>
      </c>
      <c r="AK17">
        <v>12.891999999999998</v>
      </c>
      <c r="AL17">
        <v>11.804000000000002</v>
      </c>
      <c r="AM17">
        <v>0</v>
      </c>
      <c r="AN17">
        <v>0</v>
      </c>
      <c r="AO17">
        <v>5.2273199999999997</v>
      </c>
      <c r="AP17">
        <v>3.0907242200604053</v>
      </c>
      <c r="AQ17">
        <v>0</v>
      </c>
      <c r="AR17">
        <v>3.3648000000000002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580.75103041321813</v>
      </c>
      <c r="DN17">
        <v>20.067520938914996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80.000481456520987</v>
      </c>
      <c r="L18">
        <v>21.001159278200273</v>
      </c>
      <c r="M18">
        <v>0</v>
      </c>
      <c r="N18">
        <v>15.000350324049746</v>
      </c>
      <c r="O18">
        <v>50.380759055546264</v>
      </c>
      <c r="P18">
        <v>51.294782087165139</v>
      </c>
      <c r="Q18">
        <v>1.9965936936936939</v>
      </c>
      <c r="R18">
        <v>4.8293761702127656</v>
      </c>
      <c r="S18">
        <v>3.0001363383416799</v>
      </c>
      <c r="T18">
        <v>0</v>
      </c>
      <c r="U18">
        <v>242.7333306053211</v>
      </c>
      <c r="V18">
        <v>0</v>
      </c>
      <c r="W18">
        <v>8.3263774061218054</v>
      </c>
      <c r="X18">
        <v>37.471182674100561</v>
      </c>
      <c r="Y18">
        <v>0</v>
      </c>
      <c r="Z18">
        <v>1.6562832000000003</v>
      </c>
      <c r="AA18">
        <v>0</v>
      </c>
      <c r="AB18">
        <v>4.4018000000000006</v>
      </c>
      <c r="AC18">
        <v>2.4578399999999996</v>
      </c>
      <c r="AD18">
        <v>6.9448499999999989</v>
      </c>
      <c r="AE18">
        <v>12.5575788</v>
      </c>
      <c r="AF18">
        <v>0</v>
      </c>
      <c r="AG18">
        <v>0</v>
      </c>
      <c r="AH18">
        <v>17.824013999999998</v>
      </c>
      <c r="AI18">
        <v>0</v>
      </c>
      <c r="AJ18">
        <v>0</v>
      </c>
      <c r="AK18">
        <v>12.891999999999998</v>
      </c>
      <c r="AL18">
        <v>11.804000000000002</v>
      </c>
      <c r="AM18">
        <v>0</v>
      </c>
      <c r="AN18">
        <v>0</v>
      </c>
      <c r="AO18">
        <v>5.2273199999999997</v>
      </c>
      <c r="AP18">
        <v>3.0907242200604053</v>
      </c>
      <c r="AQ18">
        <v>0</v>
      </c>
      <c r="AR18">
        <v>3.3648000000000002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580.75097034535816</v>
      </c>
      <c r="DN18">
        <v>20.067518963976291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80.000481456520987</v>
      </c>
      <c r="L19">
        <v>21.000809017485658</v>
      </c>
      <c r="M19">
        <v>0</v>
      </c>
      <c r="N19">
        <v>15.000350324049746</v>
      </c>
      <c r="O19">
        <v>50.380759055546264</v>
      </c>
      <c r="P19">
        <v>51.294782087165139</v>
      </c>
      <c r="Q19">
        <v>1.9965936936936939</v>
      </c>
      <c r="R19">
        <v>4.8293761702127656</v>
      </c>
      <c r="S19">
        <v>3.0001363383416799</v>
      </c>
      <c r="T19">
        <v>0</v>
      </c>
      <c r="U19">
        <v>242.7333306053211</v>
      </c>
      <c r="V19">
        <v>0</v>
      </c>
      <c r="W19">
        <v>6.9306407634628497</v>
      </c>
      <c r="X19">
        <v>37.471182674100561</v>
      </c>
      <c r="Y19">
        <v>0</v>
      </c>
      <c r="Z19">
        <v>1.6562832000000003</v>
      </c>
      <c r="AA19">
        <v>0</v>
      </c>
      <c r="AB19">
        <v>4.4018000000000006</v>
      </c>
      <c r="AC19">
        <v>2.4578399999999996</v>
      </c>
      <c r="AD19">
        <v>6.9448499999999989</v>
      </c>
      <c r="AE19">
        <v>12.5575788</v>
      </c>
      <c r="AF19">
        <v>0</v>
      </c>
      <c r="AG19">
        <v>0</v>
      </c>
      <c r="AH19">
        <v>17.824013999999998</v>
      </c>
      <c r="AI19">
        <v>0</v>
      </c>
      <c r="AJ19">
        <v>0</v>
      </c>
      <c r="AK19">
        <v>12.891999999999998</v>
      </c>
      <c r="AL19">
        <v>16.230500000000003</v>
      </c>
      <c r="AM19">
        <v>0</v>
      </c>
      <c r="AN19">
        <v>0</v>
      </c>
      <c r="AO19">
        <v>5.2273199999999997</v>
      </c>
      <c r="AP19">
        <v>3.0907242200604053</v>
      </c>
      <c r="AQ19">
        <v>0</v>
      </c>
      <c r="AR19">
        <v>3.3648000000000002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583.68016759375257</v>
      </c>
      <c r="DN19">
        <v>20.168734812208289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80.000481456520987</v>
      </c>
      <c r="L20">
        <v>21.001026364296489</v>
      </c>
      <c r="M20">
        <v>0</v>
      </c>
      <c r="N20">
        <v>15.000350324049746</v>
      </c>
      <c r="O20">
        <v>50.380759055546264</v>
      </c>
      <c r="P20">
        <v>51.294782087165139</v>
      </c>
      <c r="Q20">
        <v>1.9965936936936939</v>
      </c>
      <c r="R20">
        <v>4.8293761702127656</v>
      </c>
      <c r="S20">
        <v>3.0001363383416799</v>
      </c>
      <c r="T20">
        <v>0</v>
      </c>
      <c r="U20">
        <v>242.7333306053211</v>
      </c>
      <c r="V20">
        <v>0</v>
      </c>
      <c r="W20">
        <v>6.9306407634628497</v>
      </c>
      <c r="X20">
        <v>37.471182674100561</v>
      </c>
      <c r="Y20">
        <v>0</v>
      </c>
      <c r="Z20">
        <v>0.27940000000000004</v>
      </c>
      <c r="AA20">
        <v>0</v>
      </c>
      <c r="AB20">
        <v>4.4018000000000006</v>
      </c>
      <c r="AC20">
        <v>2.4578399999999996</v>
      </c>
      <c r="AD20">
        <v>6.9448499999999989</v>
      </c>
      <c r="AE20">
        <v>12.5575788</v>
      </c>
      <c r="AF20">
        <v>0</v>
      </c>
      <c r="AG20">
        <v>0</v>
      </c>
      <c r="AH20">
        <v>17.824013999999998</v>
      </c>
      <c r="AI20">
        <v>0</v>
      </c>
      <c r="AJ20">
        <v>0</v>
      </c>
      <c r="AK20">
        <v>12.891999999999998</v>
      </c>
      <c r="AL20">
        <v>21.837400000000002</v>
      </c>
      <c r="AM20">
        <v>0</v>
      </c>
      <c r="AN20">
        <v>0</v>
      </c>
      <c r="AO20">
        <v>5.2273199999999997</v>
      </c>
      <c r="AP20">
        <v>3.0907242200604053</v>
      </c>
      <c r="AQ20">
        <v>0</v>
      </c>
      <c r="AR20">
        <v>3.3648000000000002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587.76911204197165</v>
      </c>
      <c r="DN20">
        <v>20.310024510800037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80.000481456520987</v>
      </c>
      <c r="L21">
        <v>21.435792537620724</v>
      </c>
      <c r="M21">
        <v>0</v>
      </c>
      <c r="N21">
        <v>15.000350324049746</v>
      </c>
      <c r="O21">
        <v>50.380759055546264</v>
      </c>
      <c r="P21">
        <v>51.294782087165139</v>
      </c>
      <c r="Q21">
        <v>1.9965936936936939</v>
      </c>
      <c r="R21">
        <v>4.8293761702127656</v>
      </c>
      <c r="S21">
        <v>3.0001363383416799</v>
      </c>
      <c r="T21">
        <v>0</v>
      </c>
      <c r="U21">
        <v>242.7333306053211</v>
      </c>
      <c r="V21">
        <v>0</v>
      </c>
      <c r="W21">
        <v>5.9996591683708251</v>
      </c>
      <c r="X21">
        <v>37.471182674100561</v>
      </c>
      <c r="Y21">
        <v>0</v>
      </c>
      <c r="Z21">
        <v>0.27940000000000004</v>
      </c>
      <c r="AA21">
        <v>0</v>
      </c>
      <c r="AB21">
        <v>4.4018000000000006</v>
      </c>
      <c r="AC21">
        <v>2.4578399999999996</v>
      </c>
      <c r="AD21">
        <v>6.9448499999999989</v>
      </c>
      <c r="AE21">
        <v>12.5575788</v>
      </c>
      <c r="AF21">
        <v>0</v>
      </c>
      <c r="AG21">
        <v>0</v>
      </c>
      <c r="AH21">
        <v>17.824013999999998</v>
      </c>
      <c r="AI21">
        <v>0</v>
      </c>
      <c r="AJ21">
        <v>0</v>
      </c>
      <c r="AK21">
        <v>12.891999999999998</v>
      </c>
      <c r="AL21">
        <v>21.837400000000002</v>
      </c>
      <c r="AM21">
        <v>0</v>
      </c>
      <c r="AN21">
        <v>0</v>
      </c>
      <c r="AO21">
        <v>5.2273199999999997</v>
      </c>
      <c r="AP21">
        <v>3.0907242200604053</v>
      </c>
      <c r="AQ21">
        <v>0</v>
      </c>
      <c r="AR21">
        <v>3.3648000000000002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587.28947023801106</v>
      </c>
      <c r="DN21">
        <v>20.293450892993004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80.000481456520987</v>
      </c>
      <c r="L22">
        <v>35.041548507928653</v>
      </c>
      <c r="M22">
        <v>0</v>
      </c>
      <c r="N22">
        <v>15.000350324049746</v>
      </c>
      <c r="O22">
        <v>50.380759055546264</v>
      </c>
      <c r="P22">
        <v>51.294782087165139</v>
      </c>
      <c r="Q22">
        <v>1.9965936936936939</v>
      </c>
      <c r="R22">
        <v>4.8293761702127656</v>
      </c>
      <c r="S22">
        <v>3.0001363383416799</v>
      </c>
      <c r="T22">
        <v>0</v>
      </c>
      <c r="U22">
        <v>242.7333306053211</v>
      </c>
      <c r="V22">
        <v>0</v>
      </c>
      <c r="W22">
        <v>5.9996591683708251</v>
      </c>
      <c r="X22">
        <v>37.471182674100561</v>
      </c>
      <c r="Y22">
        <v>0</v>
      </c>
      <c r="Z22">
        <v>0.27940000000000004</v>
      </c>
      <c r="AA22">
        <v>0</v>
      </c>
      <c r="AB22">
        <v>4.4018000000000006</v>
      </c>
      <c r="AC22">
        <v>2.4578399999999996</v>
      </c>
      <c r="AD22">
        <v>6.9448499999999989</v>
      </c>
      <c r="AE22">
        <v>12.5575788</v>
      </c>
      <c r="AF22">
        <v>0</v>
      </c>
      <c r="AG22">
        <v>0</v>
      </c>
      <c r="AH22">
        <v>17.824013999999998</v>
      </c>
      <c r="AI22">
        <v>0</v>
      </c>
      <c r="AJ22">
        <v>0</v>
      </c>
      <c r="AK22">
        <v>12.891999999999998</v>
      </c>
      <c r="AL22">
        <v>21.837400000000002</v>
      </c>
      <c r="AM22">
        <v>0</v>
      </c>
      <c r="AN22">
        <v>0</v>
      </c>
      <c r="AO22">
        <v>5.2273199999999997</v>
      </c>
      <c r="AP22">
        <v>3.0907242200604053</v>
      </c>
      <c r="AQ22">
        <v>0</v>
      </c>
      <c r="AR22">
        <v>3.3648000000000002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600.44079394661696</v>
      </c>
      <c r="DN22">
        <v>20.747883154694879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80.000481456520987</v>
      </c>
      <c r="L23">
        <v>34.720877564089015</v>
      </c>
      <c r="M23">
        <v>0</v>
      </c>
      <c r="N23">
        <v>15.000350324049746</v>
      </c>
      <c r="O23">
        <v>50.380759055546264</v>
      </c>
      <c r="P23">
        <v>51.294782087165139</v>
      </c>
      <c r="Q23">
        <v>1.9965936936936939</v>
      </c>
      <c r="R23">
        <v>4.8293761702127656</v>
      </c>
      <c r="S23">
        <v>3.0001363383416799</v>
      </c>
      <c r="T23">
        <v>0</v>
      </c>
      <c r="U23">
        <v>242.7333306053211</v>
      </c>
      <c r="V23">
        <v>0</v>
      </c>
      <c r="W23">
        <v>5.9996591683708251</v>
      </c>
      <c r="X23">
        <v>37.471182674100561</v>
      </c>
      <c r="Y23">
        <v>0</v>
      </c>
      <c r="Z23">
        <v>0.27940000000000004</v>
      </c>
      <c r="AA23">
        <v>0</v>
      </c>
      <c r="AB23">
        <v>4.4018000000000006</v>
      </c>
      <c r="AC23">
        <v>2.4578399999999996</v>
      </c>
      <c r="AD23">
        <v>4.6969999999999992</v>
      </c>
      <c r="AE23">
        <v>12.5575788</v>
      </c>
      <c r="AF23">
        <v>0</v>
      </c>
      <c r="AG23">
        <v>0</v>
      </c>
      <c r="AH23">
        <v>19.243200000000002</v>
      </c>
      <c r="AI23">
        <v>0</v>
      </c>
      <c r="AJ23">
        <v>0</v>
      </c>
      <c r="AK23">
        <v>12.891999999999998</v>
      </c>
      <c r="AL23">
        <v>21.837400000000002</v>
      </c>
      <c r="AM23">
        <v>0</v>
      </c>
      <c r="AN23">
        <v>0</v>
      </c>
      <c r="AO23">
        <v>5.2273199999999997</v>
      </c>
      <c r="AP23">
        <v>3.0907242200604053</v>
      </c>
      <c r="AQ23">
        <v>0</v>
      </c>
      <c r="AR23">
        <v>3.3648000000000002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599.32984663017044</v>
      </c>
      <c r="DN23">
        <v>20.709495527301808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80.000481456520987</v>
      </c>
      <c r="L24">
        <v>34.555076060400495</v>
      </c>
      <c r="M24">
        <v>0</v>
      </c>
      <c r="N24">
        <v>15.000350324049746</v>
      </c>
      <c r="O24">
        <v>50.380759055546264</v>
      </c>
      <c r="P24">
        <v>51.294782087165139</v>
      </c>
      <c r="Q24">
        <v>1.9965936936936939</v>
      </c>
      <c r="R24">
        <v>4.8293761702127656</v>
      </c>
      <c r="S24">
        <v>3.0001363383416799</v>
      </c>
      <c r="T24">
        <v>0</v>
      </c>
      <c r="U24">
        <v>242.7333306053211</v>
      </c>
      <c r="V24">
        <v>0</v>
      </c>
      <c r="W24">
        <v>8.0177318911832192</v>
      </c>
      <c r="X24">
        <v>37.471182674100561</v>
      </c>
      <c r="Y24">
        <v>0</v>
      </c>
      <c r="Z24">
        <v>0.27940000000000004</v>
      </c>
      <c r="AA24">
        <v>0</v>
      </c>
      <c r="AB24">
        <v>4.4018000000000006</v>
      </c>
      <c r="AC24">
        <v>2.4578399999999996</v>
      </c>
      <c r="AD24">
        <v>4.6969999999999992</v>
      </c>
      <c r="AE24">
        <v>12.5575788</v>
      </c>
      <c r="AF24">
        <v>0</v>
      </c>
      <c r="AG24">
        <v>0</v>
      </c>
      <c r="AH24">
        <v>19.243200000000002</v>
      </c>
      <c r="AI24">
        <v>0</v>
      </c>
      <c r="AJ24">
        <v>0</v>
      </c>
      <c r="AK24">
        <v>12.891999999999998</v>
      </c>
      <c r="AL24">
        <v>11.804000000000002</v>
      </c>
      <c r="AM24">
        <v>0</v>
      </c>
      <c r="AN24">
        <v>0</v>
      </c>
      <c r="AO24">
        <v>5.2273199999999997</v>
      </c>
      <c r="AP24">
        <v>3.0907242200604053</v>
      </c>
      <c r="AQ24">
        <v>0</v>
      </c>
      <c r="AR24">
        <v>3.3648000000000002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591.42196736977064</v>
      </c>
      <c r="DN24">
        <v>20.436246006825534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80.000481456520987</v>
      </c>
      <c r="L25">
        <v>24.497950888254152</v>
      </c>
      <c r="M25">
        <v>0</v>
      </c>
      <c r="N25">
        <v>15.000350324049746</v>
      </c>
      <c r="O25">
        <v>50.380759055546264</v>
      </c>
      <c r="P25">
        <v>51.294782087165139</v>
      </c>
      <c r="Q25">
        <v>1.9965936936936939</v>
      </c>
      <c r="R25">
        <v>4.8293761702127656</v>
      </c>
      <c r="S25">
        <v>3.0001363383416799</v>
      </c>
      <c r="T25">
        <v>0</v>
      </c>
      <c r="U25">
        <v>242.7333306053211</v>
      </c>
      <c r="V25">
        <v>0</v>
      </c>
      <c r="W25">
        <v>8.0177318911832192</v>
      </c>
      <c r="X25">
        <v>37.471182674100561</v>
      </c>
      <c r="Y25">
        <v>0</v>
      </c>
      <c r="Z25">
        <v>0.27940000000000004</v>
      </c>
      <c r="AA25">
        <v>0</v>
      </c>
      <c r="AB25">
        <v>5.0790000000000024</v>
      </c>
      <c r="AC25">
        <v>2.4578399999999996</v>
      </c>
      <c r="AD25">
        <v>4.6969999999999992</v>
      </c>
      <c r="AE25">
        <v>12.5575788</v>
      </c>
      <c r="AF25">
        <v>0</v>
      </c>
      <c r="AG25">
        <v>0</v>
      </c>
      <c r="AH25">
        <v>19.243200000000002</v>
      </c>
      <c r="AI25">
        <v>0</v>
      </c>
      <c r="AJ25">
        <v>0</v>
      </c>
      <c r="AK25">
        <v>12.891999999999998</v>
      </c>
      <c r="AL25">
        <v>11.804000000000002</v>
      </c>
      <c r="AM25">
        <v>0</v>
      </c>
      <c r="AN25">
        <v>0</v>
      </c>
      <c r="AO25">
        <v>5.2273199999999997</v>
      </c>
      <c r="AP25">
        <v>3.0907242200604053</v>
      </c>
      <c r="AQ25">
        <v>0</v>
      </c>
      <c r="AR25">
        <v>3.3648000000000002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582.35533181156677</v>
      </c>
      <c r="DN25">
        <v>20.122956392883005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80.000481456520987</v>
      </c>
      <c r="L26">
        <v>21.385047955094947</v>
      </c>
      <c r="M26">
        <v>0</v>
      </c>
      <c r="N26">
        <v>15.000350324049746</v>
      </c>
      <c r="O26">
        <v>50.380759055546264</v>
      </c>
      <c r="P26">
        <v>51.294782087165139</v>
      </c>
      <c r="Q26">
        <v>1.9965936936936939</v>
      </c>
      <c r="R26">
        <v>4.8293761702127656</v>
      </c>
      <c r="S26">
        <v>3.0001363383416799</v>
      </c>
      <c r="T26">
        <v>0</v>
      </c>
      <c r="U26">
        <v>242.7333306053211</v>
      </c>
      <c r="V26">
        <v>0</v>
      </c>
      <c r="W26">
        <v>8.0177318911832192</v>
      </c>
      <c r="X26">
        <v>37.471182674100561</v>
      </c>
      <c r="Y26">
        <v>0</v>
      </c>
      <c r="Z26">
        <v>0.55880000000000007</v>
      </c>
      <c r="AA26">
        <v>2.2673772240324435</v>
      </c>
      <c r="AB26">
        <v>5.0790000000000024</v>
      </c>
      <c r="AC26">
        <v>2.4578399999999996</v>
      </c>
      <c r="AD26">
        <v>4.6969999999999992</v>
      </c>
      <c r="AE26">
        <v>12.5575788</v>
      </c>
      <c r="AF26">
        <v>0</v>
      </c>
      <c r="AG26">
        <v>0</v>
      </c>
      <c r="AH26">
        <v>19.243200000000002</v>
      </c>
      <c r="AI26">
        <v>0.80825000000000014</v>
      </c>
      <c r="AJ26">
        <v>0</v>
      </c>
      <c r="AK26">
        <v>12.891999999999998</v>
      </c>
      <c r="AL26">
        <v>11.804000000000002</v>
      </c>
      <c r="AM26">
        <v>0</v>
      </c>
      <c r="AN26">
        <v>0</v>
      </c>
      <c r="AO26">
        <v>5.2273199999999997</v>
      </c>
      <c r="AP26">
        <v>3.0907242200604053</v>
      </c>
      <c r="AQ26">
        <v>0</v>
      </c>
      <c r="AR26">
        <v>3.9256000000000011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583.13138697139414</v>
      </c>
      <c r="DN26">
        <v>20.149825523929035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80.000481456520987</v>
      </c>
      <c r="L27">
        <v>21.000783402203858</v>
      </c>
      <c r="M27">
        <v>0</v>
      </c>
      <c r="N27">
        <v>15.000350324049746</v>
      </c>
      <c r="O27">
        <v>50.380759055546264</v>
      </c>
      <c r="P27">
        <v>51.114989467348771</v>
      </c>
      <c r="Q27">
        <v>1.9965936936936939</v>
      </c>
      <c r="R27">
        <v>4.8293761702127656</v>
      </c>
      <c r="S27">
        <v>3.0001363383416799</v>
      </c>
      <c r="T27">
        <v>0</v>
      </c>
      <c r="U27">
        <v>242.7333306053211</v>
      </c>
      <c r="V27">
        <v>0</v>
      </c>
      <c r="W27">
        <v>8.0177318911832192</v>
      </c>
      <c r="X27">
        <v>37.471182674100561</v>
      </c>
      <c r="Y27">
        <v>0</v>
      </c>
      <c r="Z27">
        <v>1.6562832000000003</v>
      </c>
      <c r="AA27">
        <v>3.5515554748118809</v>
      </c>
      <c r="AB27">
        <v>5.0790000000000024</v>
      </c>
      <c r="AC27">
        <v>2.4578399999999996</v>
      </c>
      <c r="AD27">
        <v>4.6969999999999992</v>
      </c>
      <c r="AE27">
        <v>12.5575788</v>
      </c>
      <c r="AF27">
        <v>0</v>
      </c>
      <c r="AG27">
        <v>0</v>
      </c>
      <c r="AH27">
        <v>19.243200000000002</v>
      </c>
      <c r="AI27">
        <v>3.5563000000000007</v>
      </c>
      <c r="AJ27">
        <v>0</v>
      </c>
      <c r="AK27">
        <v>12.891999999999998</v>
      </c>
      <c r="AL27">
        <v>11.804000000000002</v>
      </c>
      <c r="AM27">
        <v>0</v>
      </c>
      <c r="AN27">
        <v>0</v>
      </c>
      <c r="AO27">
        <v>5.2273199999999997</v>
      </c>
      <c r="AP27">
        <v>3.0907242200604053</v>
      </c>
      <c r="AQ27">
        <v>0</v>
      </c>
      <c r="AR27">
        <v>12.337599999999998</v>
      </c>
      <c r="AS27">
        <v>8.2007999999999992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601.12529800240759</v>
      </c>
      <c r="DN27">
        <v>20.77161877098721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80.000481456520987</v>
      </c>
      <c r="L28">
        <v>21.000783402203858</v>
      </c>
      <c r="M28">
        <v>0</v>
      </c>
      <c r="N28">
        <v>15.000350324049746</v>
      </c>
      <c r="O28">
        <v>50.380759055546264</v>
      </c>
      <c r="P28">
        <v>51.114989467348771</v>
      </c>
      <c r="Q28">
        <v>1.9965936936936939</v>
      </c>
      <c r="R28">
        <v>4.8293761702127656</v>
      </c>
      <c r="S28">
        <v>3.0001363383416799</v>
      </c>
      <c r="T28">
        <v>0</v>
      </c>
      <c r="U28">
        <v>242.7333306053211</v>
      </c>
      <c r="V28">
        <v>0</v>
      </c>
      <c r="W28">
        <v>8.0177318911832192</v>
      </c>
      <c r="X28">
        <v>37.471182674100561</v>
      </c>
      <c r="Y28">
        <v>0</v>
      </c>
      <c r="Z28">
        <v>4.9939956000000008</v>
      </c>
      <c r="AA28">
        <v>7.1231762347921892</v>
      </c>
      <c r="AB28">
        <v>5.0790000000000024</v>
      </c>
      <c r="AC28">
        <v>2.4578399999999996</v>
      </c>
      <c r="AD28">
        <v>4.6969999999999992</v>
      </c>
      <c r="AE28">
        <v>12.5575788</v>
      </c>
      <c r="AF28">
        <v>0</v>
      </c>
      <c r="AG28">
        <v>0</v>
      </c>
      <c r="AH28">
        <v>19.243200000000002</v>
      </c>
      <c r="AI28">
        <v>3.5563000000000007</v>
      </c>
      <c r="AJ28">
        <v>0</v>
      </c>
      <c r="AK28">
        <v>12.891999999999998</v>
      </c>
      <c r="AL28">
        <v>11.804000000000002</v>
      </c>
      <c r="AM28">
        <v>0</v>
      </c>
      <c r="AN28">
        <v>0</v>
      </c>
      <c r="AO28">
        <v>5.2273199999999997</v>
      </c>
      <c r="AP28">
        <v>3.0907242200604053</v>
      </c>
      <c r="AQ28">
        <v>0</v>
      </c>
      <c r="AR28">
        <v>12.337599999999998</v>
      </c>
      <c r="AS28">
        <v>8.2007999999999992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607.80377846761053</v>
      </c>
      <c r="DN28">
        <v>21.002471465764515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80.000481456520987</v>
      </c>
      <c r="L29">
        <v>21.000878280636499</v>
      </c>
      <c r="M29">
        <v>0</v>
      </c>
      <c r="N29">
        <v>15.000350324049746</v>
      </c>
      <c r="O29">
        <v>50.380759055546264</v>
      </c>
      <c r="P29">
        <v>51.114989467348771</v>
      </c>
      <c r="Q29">
        <v>1.9965936936936939</v>
      </c>
      <c r="R29">
        <v>4.8293761702127656</v>
      </c>
      <c r="S29">
        <v>3.0001363383416799</v>
      </c>
      <c r="T29">
        <v>0</v>
      </c>
      <c r="U29">
        <v>242.7333306053211</v>
      </c>
      <c r="V29">
        <v>0</v>
      </c>
      <c r="W29">
        <v>8.0177318911832192</v>
      </c>
      <c r="X29">
        <v>37.471182674100561</v>
      </c>
      <c r="Y29">
        <v>0</v>
      </c>
      <c r="Z29">
        <v>4.9939956000000008</v>
      </c>
      <c r="AA29">
        <v>7.1231762347921892</v>
      </c>
      <c r="AB29">
        <v>5.0790000000000024</v>
      </c>
      <c r="AC29">
        <v>2.4578399999999996</v>
      </c>
      <c r="AD29">
        <v>4.6969999999999992</v>
      </c>
      <c r="AE29">
        <v>12.5575788</v>
      </c>
      <c r="AF29">
        <v>0</v>
      </c>
      <c r="AG29">
        <v>0</v>
      </c>
      <c r="AH29">
        <v>19.243200000000002</v>
      </c>
      <c r="AI29">
        <v>3.5563000000000007</v>
      </c>
      <c r="AJ29">
        <v>0</v>
      </c>
      <c r="AK29">
        <v>12.891999999999998</v>
      </c>
      <c r="AL29">
        <v>11.804000000000002</v>
      </c>
      <c r="AM29">
        <v>0</v>
      </c>
      <c r="AN29">
        <v>0</v>
      </c>
      <c r="AO29">
        <v>5.2273199999999997</v>
      </c>
      <c r="AP29">
        <v>3.0907242200604053</v>
      </c>
      <c r="AQ29">
        <v>0</v>
      </c>
      <c r="AR29">
        <v>3.3648000000000002</v>
      </c>
      <c r="AS29">
        <v>8.2007999999999992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599.13076164630638</v>
      </c>
      <c r="DN29">
        <v>20.702783165501263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80.000481456520987</v>
      </c>
      <c r="L30">
        <v>21.001026364296489</v>
      </c>
      <c r="M30">
        <v>0</v>
      </c>
      <c r="N30">
        <v>15.000350324049746</v>
      </c>
      <c r="O30">
        <v>50.380759055546264</v>
      </c>
      <c r="P30">
        <v>51.114989467348771</v>
      </c>
      <c r="Q30">
        <v>1.9965936936936939</v>
      </c>
      <c r="R30">
        <v>4.8293761702127656</v>
      </c>
      <c r="S30">
        <v>3.0001363383416799</v>
      </c>
      <c r="T30">
        <v>0</v>
      </c>
      <c r="U30">
        <v>242.7333306053211</v>
      </c>
      <c r="V30">
        <v>0</v>
      </c>
      <c r="W30">
        <v>8.0177318911832192</v>
      </c>
      <c r="X30">
        <v>37.471182674100561</v>
      </c>
      <c r="Y30">
        <v>0</v>
      </c>
      <c r="Z30">
        <v>4.9939956000000008</v>
      </c>
      <c r="AA30">
        <v>7.1231762347921892</v>
      </c>
      <c r="AB30">
        <v>5.0790000000000024</v>
      </c>
      <c r="AC30">
        <v>2.4578399999999996</v>
      </c>
      <c r="AD30">
        <v>4.6969999999999992</v>
      </c>
      <c r="AE30">
        <v>12.5575788</v>
      </c>
      <c r="AF30">
        <v>0</v>
      </c>
      <c r="AG30">
        <v>0</v>
      </c>
      <c r="AH30">
        <v>19.243200000000002</v>
      </c>
      <c r="AI30">
        <v>0.80825000000000014</v>
      </c>
      <c r="AJ30">
        <v>0</v>
      </c>
      <c r="AK30">
        <v>12.891999999999998</v>
      </c>
      <c r="AL30">
        <v>11.804000000000002</v>
      </c>
      <c r="AM30">
        <v>0</v>
      </c>
      <c r="AN30">
        <v>0</v>
      </c>
      <c r="AO30">
        <v>5.2273199999999997</v>
      </c>
      <c r="AP30">
        <v>3.0907242200604053</v>
      </c>
      <c r="AQ30">
        <v>0</v>
      </c>
      <c r="AR30">
        <v>3.3648000000000002</v>
      </c>
      <c r="AS30">
        <v>8.2007999999999992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596.47463947619542</v>
      </c>
      <c r="DN30">
        <v>20.611003419272411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80.000481456520987</v>
      </c>
      <c r="L31">
        <v>21.385047955094947</v>
      </c>
      <c r="M31">
        <v>0</v>
      </c>
      <c r="N31">
        <v>15.000350324049746</v>
      </c>
      <c r="O31">
        <v>50.380759055546264</v>
      </c>
      <c r="P31">
        <v>51.114989467348771</v>
      </c>
      <c r="Q31">
        <v>1.9965936936936939</v>
      </c>
      <c r="R31">
        <v>4.8293761702127656</v>
      </c>
      <c r="S31">
        <v>3.0001363383416799</v>
      </c>
      <c r="T31">
        <v>0</v>
      </c>
      <c r="U31">
        <v>242.7333306053211</v>
      </c>
      <c r="V31">
        <v>0</v>
      </c>
      <c r="W31">
        <v>8.1720546623794217</v>
      </c>
      <c r="X31">
        <v>37.471182674100561</v>
      </c>
      <c r="Y31">
        <v>0</v>
      </c>
      <c r="Z31">
        <v>4.9939956000000008</v>
      </c>
      <c r="AA31">
        <v>7.1231762347921892</v>
      </c>
      <c r="AB31">
        <v>5.0790000000000024</v>
      </c>
      <c r="AC31">
        <v>2.4578399999999996</v>
      </c>
      <c r="AD31">
        <v>4.6969999999999992</v>
      </c>
      <c r="AE31">
        <v>12.5575788</v>
      </c>
      <c r="AF31">
        <v>0</v>
      </c>
      <c r="AG31">
        <v>0</v>
      </c>
      <c r="AH31">
        <v>19.243200000000002</v>
      </c>
      <c r="AI31">
        <v>0.80825000000000014</v>
      </c>
      <c r="AJ31">
        <v>0</v>
      </c>
      <c r="AK31">
        <v>12.891999999999998</v>
      </c>
      <c r="AL31">
        <v>11.804000000000002</v>
      </c>
      <c r="AM31">
        <v>0</v>
      </c>
      <c r="AN31">
        <v>0</v>
      </c>
      <c r="AO31">
        <v>5.2273199999999997</v>
      </c>
      <c r="AP31">
        <v>3.0907242200604053</v>
      </c>
      <c r="AQ31">
        <v>0</v>
      </c>
      <c r="AR31">
        <v>3.3648000000000002</v>
      </c>
      <c r="AS31">
        <v>3.4170000000000003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592.37098214573416</v>
      </c>
      <c r="DN31">
        <v>20.469205111728357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80.000481456520987</v>
      </c>
      <c r="L32">
        <v>21.385047955094947</v>
      </c>
      <c r="M32">
        <v>0</v>
      </c>
      <c r="N32">
        <v>15.000350324049746</v>
      </c>
      <c r="O32">
        <v>50.380759055546264</v>
      </c>
      <c r="P32">
        <v>51.114989467348771</v>
      </c>
      <c r="Q32">
        <v>1.9965936936936939</v>
      </c>
      <c r="R32">
        <v>4.8293761702127656</v>
      </c>
      <c r="S32">
        <v>3.0001363383416799</v>
      </c>
      <c r="T32">
        <v>0</v>
      </c>
      <c r="U32">
        <v>242.7333306053211</v>
      </c>
      <c r="V32">
        <v>0</v>
      </c>
      <c r="W32">
        <v>8.1720546623794217</v>
      </c>
      <c r="X32">
        <v>37.471182674100561</v>
      </c>
      <c r="Y32">
        <v>0</v>
      </c>
      <c r="Z32">
        <v>4.9939956000000008</v>
      </c>
      <c r="AA32">
        <v>7.1231762347921892</v>
      </c>
      <c r="AB32">
        <v>5.0790000000000024</v>
      </c>
      <c r="AC32">
        <v>2.4578399999999996</v>
      </c>
      <c r="AD32">
        <v>4.6969999999999992</v>
      </c>
      <c r="AE32">
        <v>12.5575788</v>
      </c>
      <c r="AF32">
        <v>0</v>
      </c>
      <c r="AG32">
        <v>0</v>
      </c>
      <c r="AH32">
        <v>19.243200000000002</v>
      </c>
      <c r="AI32">
        <v>0.80825000000000014</v>
      </c>
      <c r="AJ32">
        <v>0</v>
      </c>
      <c r="AK32">
        <v>12.891999999999998</v>
      </c>
      <c r="AL32">
        <v>11.804000000000002</v>
      </c>
      <c r="AM32">
        <v>0</v>
      </c>
      <c r="AN32">
        <v>0</v>
      </c>
      <c r="AO32">
        <v>5.2273199999999997</v>
      </c>
      <c r="AP32">
        <v>3.0907242200604053</v>
      </c>
      <c r="AQ32">
        <v>0</v>
      </c>
      <c r="AR32">
        <v>3.3648000000000002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591.54526404493129</v>
      </c>
      <c r="DN32">
        <v>20.440673212531209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80.000257046758421</v>
      </c>
      <c r="L33">
        <v>21.704759624265346</v>
      </c>
      <c r="M33">
        <v>0</v>
      </c>
      <c r="N33">
        <v>15.000350324049746</v>
      </c>
      <c r="O33">
        <v>50.380759055546264</v>
      </c>
      <c r="P33">
        <v>51.114989467348771</v>
      </c>
      <c r="Q33">
        <v>1.9965517241379309</v>
      </c>
      <c r="R33">
        <v>4.8293761702127656</v>
      </c>
      <c r="S33">
        <v>3</v>
      </c>
      <c r="T33">
        <v>0</v>
      </c>
      <c r="U33">
        <v>242.7333306053211</v>
      </c>
      <c r="V33">
        <v>0</v>
      </c>
      <c r="W33">
        <v>8.1720546623794217</v>
      </c>
      <c r="X33">
        <v>37.471182674100561</v>
      </c>
      <c r="Y33">
        <v>0</v>
      </c>
      <c r="Z33">
        <v>1.6708120000000002</v>
      </c>
      <c r="AA33">
        <v>7.1231762347921892</v>
      </c>
      <c r="AB33">
        <v>5.0790000000000024</v>
      </c>
      <c r="AC33">
        <v>2.4578399999999996</v>
      </c>
      <c r="AD33">
        <v>4.6969999999999992</v>
      </c>
      <c r="AE33">
        <v>12.5575788</v>
      </c>
      <c r="AF33">
        <v>0</v>
      </c>
      <c r="AG33">
        <v>0</v>
      </c>
      <c r="AH33">
        <v>21.648600000000002</v>
      </c>
      <c r="AI33">
        <v>4.2029000000000005</v>
      </c>
      <c r="AJ33">
        <v>0</v>
      </c>
      <c r="AK33">
        <v>12.891999999999998</v>
      </c>
      <c r="AL33">
        <v>11.804000000000002</v>
      </c>
      <c r="AM33">
        <v>0</v>
      </c>
      <c r="AN33">
        <v>0</v>
      </c>
      <c r="AO33">
        <v>5.2273199999999997</v>
      </c>
      <c r="AP33">
        <v>3.0907242200604053</v>
      </c>
      <c r="AQ33">
        <v>0</v>
      </c>
      <c r="AR33">
        <v>3.3648000000000002</v>
      </c>
      <c r="AS33">
        <v>2.5627500000000003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594.24804738717148</v>
      </c>
      <c r="DN33">
        <v>20.534065221801384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80.000578080745711</v>
      </c>
      <c r="L34">
        <v>22.604801128373097</v>
      </c>
      <c r="M34">
        <v>0</v>
      </c>
      <c r="N34">
        <v>15.000350324049746</v>
      </c>
      <c r="O34">
        <v>50.380759055546264</v>
      </c>
      <c r="P34">
        <v>51.114989467348771</v>
      </c>
      <c r="Q34">
        <v>1.9965517241379309</v>
      </c>
      <c r="R34">
        <v>4.8293761702127656</v>
      </c>
      <c r="S34">
        <v>3</v>
      </c>
      <c r="T34">
        <v>0</v>
      </c>
      <c r="U34">
        <v>242.7333306053211</v>
      </c>
      <c r="V34">
        <v>0</v>
      </c>
      <c r="W34">
        <v>8.1720546623794217</v>
      </c>
      <c r="X34">
        <v>37.471182674100561</v>
      </c>
      <c r="Y34">
        <v>0</v>
      </c>
      <c r="Z34">
        <v>1.6562832000000003</v>
      </c>
      <c r="AA34">
        <v>7.1231762347921892</v>
      </c>
      <c r="AB34">
        <v>5.0790000000000024</v>
      </c>
      <c r="AC34">
        <v>2.4578399999999996</v>
      </c>
      <c r="AD34">
        <v>4.6969999999999992</v>
      </c>
      <c r="AE34">
        <v>12.5575788</v>
      </c>
      <c r="AF34">
        <v>0</v>
      </c>
      <c r="AG34">
        <v>0</v>
      </c>
      <c r="AH34">
        <v>21.648600000000002</v>
      </c>
      <c r="AI34">
        <v>4.2029000000000005</v>
      </c>
      <c r="AJ34">
        <v>0</v>
      </c>
      <c r="AK34">
        <v>12.891999999999998</v>
      </c>
      <c r="AL34">
        <v>11.804000000000002</v>
      </c>
      <c r="AM34">
        <v>0</v>
      </c>
      <c r="AN34">
        <v>0</v>
      </c>
      <c r="AO34">
        <v>5.2273199999999997</v>
      </c>
      <c r="AP34">
        <v>3.0907242200604053</v>
      </c>
      <c r="AQ34">
        <v>0</v>
      </c>
      <c r="AR34">
        <v>3.3648000000000002</v>
      </c>
      <c r="AS34">
        <v>2.5627500000000003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595.10429414116356</v>
      </c>
      <c r="DN34">
        <v>20.563652205904319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80.001724249412675</v>
      </c>
      <c r="L35">
        <v>35.299269191863019</v>
      </c>
      <c r="M35">
        <v>0</v>
      </c>
      <c r="N35">
        <v>15.000350324049746</v>
      </c>
      <c r="O35">
        <v>50.380759055546264</v>
      </c>
      <c r="P35">
        <v>51.114989467348771</v>
      </c>
      <c r="Q35">
        <v>1.9965517241379309</v>
      </c>
      <c r="R35">
        <v>5.5032523348416298</v>
      </c>
      <c r="S35">
        <v>3</v>
      </c>
      <c r="T35">
        <v>0</v>
      </c>
      <c r="U35">
        <v>242.7333306053211</v>
      </c>
      <c r="V35">
        <v>0</v>
      </c>
      <c r="W35">
        <v>8.483328168577625</v>
      </c>
      <c r="X35">
        <v>37.471182674100561</v>
      </c>
      <c r="Y35">
        <v>0</v>
      </c>
      <c r="Z35">
        <v>1.6562832000000003</v>
      </c>
      <c r="AA35">
        <v>7.1231762347921892</v>
      </c>
      <c r="AB35">
        <v>5.0790000000000024</v>
      </c>
      <c r="AC35">
        <v>2.4578399999999996</v>
      </c>
      <c r="AD35">
        <v>4.6969999999999992</v>
      </c>
      <c r="AE35">
        <v>12.5575788</v>
      </c>
      <c r="AF35">
        <v>0</v>
      </c>
      <c r="AG35">
        <v>0</v>
      </c>
      <c r="AH35">
        <v>21.648600000000002</v>
      </c>
      <c r="AI35">
        <v>4.2029000000000005</v>
      </c>
      <c r="AJ35">
        <v>0</v>
      </c>
      <c r="AK35">
        <v>12.891999999999998</v>
      </c>
      <c r="AL35">
        <v>11.804000000000002</v>
      </c>
      <c r="AM35">
        <v>0</v>
      </c>
      <c r="AN35">
        <v>0</v>
      </c>
      <c r="AO35">
        <v>5.2273199999999997</v>
      </c>
      <c r="AP35">
        <v>3.0907242200604053</v>
      </c>
      <c r="AQ35">
        <v>0</v>
      </c>
      <c r="AR35">
        <v>3.9256000000000011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608.87018979105972</v>
      </c>
      <c r="DN35">
        <v>21.039320458992112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80.001349406261241</v>
      </c>
      <c r="L36">
        <v>35.299269191863019</v>
      </c>
      <c r="M36">
        <v>0</v>
      </c>
      <c r="N36">
        <v>15.000350324049746</v>
      </c>
      <c r="O36">
        <v>50.380759055546264</v>
      </c>
      <c r="P36">
        <v>51.114989467348771</v>
      </c>
      <c r="Q36">
        <v>2.0589882972067035</v>
      </c>
      <c r="R36">
        <v>4.8298491508152184</v>
      </c>
      <c r="S36">
        <v>3</v>
      </c>
      <c r="T36">
        <v>0</v>
      </c>
      <c r="U36">
        <v>242.7333306053211</v>
      </c>
      <c r="V36">
        <v>0</v>
      </c>
      <c r="W36">
        <v>8.483328168577625</v>
      </c>
      <c r="X36">
        <v>37.471182674100561</v>
      </c>
      <c r="Y36">
        <v>0</v>
      </c>
      <c r="Z36">
        <v>1.6562832000000003</v>
      </c>
      <c r="AA36">
        <v>3.5515554748118809</v>
      </c>
      <c r="AB36">
        <v>5.0790000000000024</v>
      </c>
      <c r="AC36">
        <v>2.4578399999999996</v>
      </c>
      <c r="AD36">
        <v>4.6969999999999992</v>
      </c>
      <c r="AE36">
        <v>12.5575788</v>
      </c>
      <c r="AF36">
        <v>0</v>
      </c>
      <c r="AG36">
        <v>0</v>
      </c>
      <c r="AH36">
        <v>21.648600000000002</v>
      </c>
      <c r="AI36">
        <v>4.2029000000000005</v>
      </c>
      <c r="AJ36">
        <v>0</v>
      </c>
      <c r="AK36">
        <v>12.891999999999998</v>
      </c>
      <c r="AL36">
        <v>11.804000000000002</v>
      </c>
      <c r="AM36">
        <v>0</v>
      </c>
      <c r="AN36">
        <v>0</v>
      </c>
      <c r="AO36">
        <v>5.2273199999999997</v>
      </c>
      <c r="AP36">
        <v>3.0907242200604053</v>
      </c>
      <c r="AQ36">
        <v>0</v>
      </c>
      <c r="AR36">
        <v>3.9256000000000011</v>
      </c>
      <c r="AS36">
        <v>2.5627500000000003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604.82701950577746</v>
      </c>
      <c r="DN36">
        <v>20.899528530185062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80.001684149744975</v>
      </c>
      <c r="L37">
        <v>35.299269191863019</v>
      </c>
      <c r="M37">
        <v>0</v>
      </c>
      <c r="N37">
        <v>15.000350324049746</v>
      </c>
      <c r="O37">
        <v>50.380759055546264</v>
      </c>
      <c r="P37">
        <v>51.114989467348771</v>
      </c>
      <c r="Q37">
        <v>2.0589882972067035</v>
      </c>
      <c r="R37">
        <v>4.8298491508152184</v>
      </c>
      <c r="S37">
        <v>3</v>
      </c>
      <c r="T37">
        <v>0</v>
      </c>
      <c r="U37">
        <v>243.65292270058708</v>
      </c>
      <c r="V37">
        <v>0</v>
      </c>
      <c r="W37">
        <v>4.9992222828367607</v>
      </c>
      <c r="X37">
        <v>37.471182674100561</v>
      </c>
      <c r="Y37">
        <v>0</v>
      </c>
      <c r="Z37">
        <v>1.6562832000000003</v>
      </c>
      <c r="AA37">
        <v>3.5515554748118809</v>
      </c>
      <c r="AB37">
        <v>5.0790000000000024</v>
      </c>
      <c r="AC37">
        <v>2.4578399999999996</v>
      </c>
      <c r="AD37">
        <v>4.6969999999999992</v>
      </c>
      <c r="AE37">
        <v>12.5575788</v>
      </c>
      <c r="AF37">
        <v>0</v>
      </c>
      <c r="AG37">
        <v>0</v>
      </c>
      <c r="AH37">
        <v>21.648600000000002</v>
      </c>
      <c r="AI37">
        <v>4.2029000000000005</v>
      </c>
      <c r="AJ37">
        <v>0</v>
      </c>
      <c r="AK37">
        <v>12.891999999999998</v>
      </c>
      <c r="AL37">
        <v>11.804000000000002</v>
      </c>
      <c r="AM37">
        <v>0</v>
      </c>
      <c r="AN37">
        <v>0</v>
      </c>
      <c r="AO37">
        <v>5.2273199999999997</v>
      </c>
      <c r="AP37">
        <v>3.0907242200604053</v>
      </c>
      <c r="AQ37">
        <v>0</v>
      </c>
      <c r="AR37">
        <v>12.337599999999998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610.47952344936425</v>
      </c>
      <c r="DN37">
        <v>21.094845539607054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80.00186967143641</v>
      </c>
      <c r="L38">
        <v>35.299269191863019</v>
      </c>
      <c r="M38">
        <v>0</v>
      </c>
      <c r="N38">
        <v>15.000350324049746</v>
      </c>
      <c r="O38">
        <v>50.380759055546264</v>
      </c>
      <c r="P38">
        <v>51.114989467348771</v>
      </c>
      <c r="Q38">
        <v>2.0589882972067035</v>
      </c>
      <c r="R38">
        <v>4.8298491508152184</v>
      </c>
      <c r="S38">
        <v>3.1248135077677843</v>
      </c>
      <c r="T38">
        <v>0</v>
      </c>
      <c r="U38">
        <v>243.68866728922094</v>
      </c>
      <c r="V38">
        <v>0</v>
      </c>
      <c r="W38">
        <v>4.9992222828367607</v>
      </c>
      <c r="X38">
        <v>37.471182674100561</v>
      </c>
      <c r="Y38">
        <v>0</v>
      </c>
      <c r="Z38">
        <v>1.6562832000000003</v>
      </c>
      <c r="AA38">
        <v>3.0097927752643057</v>
      </c>
      <c r="AB38">
        <v>5.0790000000000024</v>
      </c>
      <c r="AC38">
        <v>2.4578399999999996</v>
      </c>
      <c r="AD38">
        <v>4.6969999999999992</v>
      </c>
      <c r="AE38">
        <v>12.5575788</v>
      </c>
      <c r="AF38">
        <v>0</v>
      </c>
      <c r="AG38">
        <v>0</v>
      </c>
      <c r="AH38">
        <v>21.648600000000002</v>
      </c>
      <c r="AI38">
        <v>4.2029000000000005</v>
      </c>
      <c r="AJ38">
        <v>0</v>
      </c>
      <c r="AK38">
        <v>12.891999999999998</v>
      </c>
      <c r="AL38">
        <v>11.804000000000002</v>
      </c>
      <c r="AM38">
        <v>0</v>
      </c>
      <c r="AN38">
        <v>0</v>
      </c>
      <c r="AO38">
        <v>5.2273199999999997</v>
      </c>
      <c r="AP38">
        <v>3.0907242200604053</v>
      </c>
      <c r="AQ38">
        <v>0</v>
      </c>
      <c r="AR38">
        <v>12.337599999999998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610.11124234160468</v>
      </c>
      <c r="DN38">
        <v>21.082107565912072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80.002259376412098</v>
      </c>
      <c r="L39">
        <v>35.299269191863019</v>
      </c>
      <c r="M39">
        <v>0</v>
      </c>
      <c r="N39">
        <v>15.000350324049746</v>
      </c>
      <c r="O39">
        <v>50.380759055546264</v>
      </c>
      <c r="P39">
        <v>51.114989467348771</v>
      </c>
      <c r="Q39">
        <v>3.0221041042571679</v>
      </c>
      <c r="R39">
        <v>4.8298491508152184</v>
      </c>
      <c r="S39">
        <v>3.6114024333576111</v>
      </c>
      <c r="T39">
        <v>0</v>
      </c>
      <c r="U39">
        <v>243.68866728922094</v>
      </c>
      <c r="V39">
        <v>0</v>
      </c>
      <c r="W39">
        <v>4.9992222828367607</v>
      </c>
      <c r="X39">
        <v>37.471182674100561</v>
      </c>
      <c r="Y39">
        <v>0</v>
      </c>
      <c r="Z39">
        <v>1.6562832000000003</v>
      </c>
      <c r="AA39">
        <v>2.8091399235800187</v>
      </c>
      <c r="AB39">
        <v>5.0790000000000024</v>
      </c>
      <c r="AC39">
        <v>0</v>
      </c>
      <c r="AD39">
        <v>4.6969999999999992</v>
      </c>
      <c r="AE39">
        <v>12.5575788</v>
      </c>
      <c r="AF39">
        <v>0</v>
      </c>
      <c r="AG39">
        <v>0</v>
      </c>
      <c r="AH39">
        <v>21.648600000000002</v>
      </c>
      <c r="AI39">
        <v>3.5563000000000007</v>
      </c>
      <c r="AJ39">
        <v>0</v>
      </c>
      <c r="AK39">
        <v>12.891999999999998</v>
      </c>
      <c r="AL39">
        <v>11.804000000000002</v>
      </c>
      <c r="AM39">
        <v>0</v>
      </c>
      <c r="AN39">
        <v>0</v>
      </c>
      <c r="AO39">
        <v>5.2273199999999997</v>
      </c>
      <c r="AP39">
        <v>3.0907242200604053</v>
      </c>
      <c r="AQ39">
        <v>0</v>
      </c>
      <c r="AR39">
        <v>3.3648000000000002</v>
      </c>
      <c r="AS39">
        <v>8.2007999999999992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605.09483629256238</v>
      </c>
      <c r="DN39">
        <v>20.90876520088592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80.000546937892736</v>
      </c>
      <c r="L40">
        <v>35.464573155993236</v>
      </c>
      <c r="M40">
        <v>0</v>
      </c>
      <c r="N40">
        <v>15.000350324049746</v>
      </c>
      <c r="O40">
        <v>50.380759055546264</v>
      </c>
      <c r="P40">
        <v>51.114989467348771</v>
      </c>
      <c r="Q40">
        <v>3.0221041042571679</v>
      </c>
      <c r="R40">
        <v>4.8293761702127656</v>
      </c>
      <c r="S40">
        <v>3.6114024333576111</v>
      </c>
      <c r="T40">
        <v>0</v>
      </c>
      <c r="U40">
        <v>243.68866728922094</v>
      </c>
      <c r="V40">
        <v>0</v>
      </c>
      <c r="W40">
        <v>4.9986321799307953</v>
      </c>
      <c r="X40">
        <v>37.471182674100561</v>
      </c>
      <c r="Y40">
        <v>0</v>
      </c>
      <c r="Z40">
        <v>1.6562832000000003</v>
      </c>
      <c r="AA40">
        <v>2.4278995053798726</v>
      </c>
      <c r="AB40">
        <v>4.4018000000000006</v>
      </c>
      <c r="AC40">
        <v>0</v>
      </c>
      <c r="AD40">
        <v>4.6969999999999992</v>
      </c>
      <c r="AE40">
        <v>12.5575788</v>
      </c>
      <c r="AF40">
        <v>0</v>
      </c>
      <c r="AG40">
        <v>0</v>
      </c>
      <c r="AH40">
        <v>21.648600000000002</v>
      </c>
      <c r="AI40">
        <v>3.5563000000000007</v>
      </c>
      <c r="AJ40">
        <v>0</v>
      </c>
      <c r="AK40">
        <v>12.891999999999998</v>
      </c>
      <c r="AL40">
        <v>11.804000000000002</v>
      </c>
      <c r="AM40">
        <v>0</v>
      </c>
      <c r="AN40">
        <v>0</v>
      </c>
      <c r="AO40">
        <v>5.2273199999999997</v>
      </c>
      <c r="AP40">
        <v>3.0907242200604053</v>
      </c>
      <c r="AQ40">
        <v>0</v>
      </c>
      <c r="AR40">
        <v>3.3648000000000002</v>
      </c>
      <c r="AS40">
        <v>8.2007999999999992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604.22885623730679</v>
      </c>
      <c r="DN40">
        <v>20.878833280043889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79.999763140631387</v>
      </c>
      <c r="L41">
        <v>26.63989068206229</v>
      </c>
      <c r="M41">
        <v>0</v>
      </c>
      <c r="N41">
        <v>15.000350324049746</v>
      </c>
      <c r="O41">
        <v>50.380759055546264</v>
      </c>
      <c r="P41">
        <v>51.114989467348771</v>
      </c>
      <c r="Q41">
        <v>3.0221041042571679</v>
      </c>
      <c r="R41">
        <v>4.8293761702127656</v>
      </c>
      <c r="S41">
        <v>3.6114024333576111</v>
      </c>
      <c r="T41">
        <v>0</v>
      </c>
      <c r="U41">
        <v>243.68866728922094</v>
      </c>
      <c r="V41">
        <v>0</v>
      </c>
      <c r="W41">
        <v>4.9986321799307953</v>
      </c>
      <c r="X41">
        <v>37.471182674100561</v>
      </c>
      <c r="Y41">
        <v>0</v>
      </c>
      <c r="Z41">
        <v>1.6562832000000003</v>
      </c>
      <c r="AA41">
        <v>0</v>
      </c>
      <c r="AB41">
        <v>4.4018000000000006</v>
      </c>
      <c r="AC41">
        <v>0</v>
      </c>
      <c r="AD41">
        <v>4.6969999999999992</v>
      </c>
      <c r="AE41">
        <v>12.5575788</v>
      </c>
      <c r="AF41">
        <v>0</v>
      </c>
      <c r="AG41">
        <v>0</v>
      </c>
      <c r="AH41">
        <v>21.648600000000002</v>
      </c>
      <c r="AI41">
        <v>0.80825000000000014</v>
      </c>
      <c r="AJ41">
        <v>0</v>
      </c>
      <c r="AK41">
        <v>12.891999999999998</v>
      </c>
      <c r="AL41">
        <v>12.394200000000001</v>
      </c>
      <c r="AM41">
        <v>0</v>
      </c>
      <c r="AN41">
        <v>0</v>
      </c>
      <c r="AO41">
        <v>5.2273199999999997</v>
      </c>
      <c r="AP41">
        <v>3.0907242200604053</v>
      </c>
      <c r="AQ41">
        <v>0</v>
      </c>
      <c r="AR41">
        <v>3.3648000000000002</v>
      </c>
      <c r="AS41">
        <v>2.5627500000000003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585.81589056820599</v>
      </c>
      <c r="DN41">
        <v>20.242533172572735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79.999665704839828</v>
      </c>
      <c r="L42">
        <v>21.001540832049304</v>
      </c>
      <c r="M42">
        <v>0</v>
      </c>
      <c r="N42">
        <v>15.000350324049746</v>
      </c>
      <c r="O42">
        <v>50.380759055546264</v>
      </c>
      <c r="P42">
        <v>51.114989467348771</v>
      </c>
      <c r="Q42">
        <v>3.0221041042571679</v>
      </c>
      <c r="R42">
        <v>4.8293761702127656</v>
      </c>
      <c r="S42">
        <v>3.6114024333576111</v>
      </c>
      <c r="T42">
        <v>0</v>
      </c>
      <c r="U42">
        <v>243.68866728922094</v>
      </c>
      <c r="V42">
        <v>0</v>
      </c>
      <c r="W42">
        <v>4.9986321799307953</v>
      </c>
      <c r="X42">
        <v>37.471182674100561</v>
      </c>
      <c r="Y42">
        <v>0</v>
      </c>
      <c r="Z42">
        <v>1.6562832000000003</v>
      </c>
      <c r="AA42">
        <v>0</v>
      </c>
      <c r="AB42">
        <v>0.91422000000000025</v>
      </c>
      <c r="AC42">
        <v>0</v>
      </c>
      <c r="AD42">
        <v>4.6969999999999992</v>
      </c>
      <c r="AE42">
        <v>12.5575788</v>
      </c>
      <c r="AF42">
        <v>0</v>
      </c>
      <c r="AG42">
        <v>0</v>
      </c>
      <c r="AH42">
        <v>21.648600000000002</v>
      </c>
      <c r="AI42">
        <v>0.80825000000000014</v>
      </c>
      <c r="AJ42">
        <v>0</v>
      </c>
      <c r="AK42">
        <v>12.891999999999998</v>
      </c>
      <c r="AL42">
        <v>12.394200000000001</v>
      </c>
      <c r="AM42">
        <v>0</v>
      </c>
      <c r="AN42">
        <v>0</v>
      </c>
      <c r="AO42">
        <v>5.2273199999999997</v>
      </c>
      <c r="AP42">
        <v>3.0907242200604053</v>
      </c>
      <c r="AQ42">
        <v>0</v>
      </c>
      <c r="AR42">
        <v>3.3648000000000002</v>
      </c>
      <c r="AS42">
        <v>2.5627500000000003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576.9946726788404</v>
      </c>
      <c r="DN42">
        <v>19.937723776133808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80.000697821851219</v>
      </c>
      <c r="L43">
        <v>21.001633520885733</v>
      </c>
      <c r="M43">
        <v>0</v>
      </c>
      <c r="N43">
        <v>15.000350324049746</v>
      </c>
      <c r="O43">
        <v>50.380759055546264</v>
      </c>
      <c r="P43">
        <v>51.114989467348771</v>
      </c>
      <c r="Q43">
        <v>3.0221041042571679</v>
      </c>
      <c r="R43">
        <v>4.8293761702127656</v>
      </c>
      <c r="S43">
        <v>3.6114024333576111</v>
      </c>
      <c r="T43">
        <v>0</v>
      </c>
      <c r="U43">
        <v>243.68866728922094</v>
      </c>
      <c r="V43">
        <v>0</v>
      </c>
      <c r="W43">
        <v>4.9986321799307953</v>
      </c>
      <c r="X43">
        <v>37.471182674100561</v>
      </c>
      <c r="Y43">
        <v>0</v>
      </c>
      <c r="Z43">
        <v>0</v>
      </c>
      <c r="AA43">
        <v>0</v>
      </c>
      <c r="AB43">
        <v>0.91422000000000025</v>
      </c>
      <c r="AC43">
        <v>0</v>
      </c>
      <c r="AD43">
        <v>4.6969999999999992</v>
      </c>
      <c r="AE43">
        <v>12.5575788</v>
      </c>
      <c r="AF43">
        <v>0</v>
      </c>
      <c r="AG43">
        <v>0</v>
      </c>
      <c r="AH43">
        <v>21.648600000000002</v>
      </c>
      <c r="AI43">
        <v>3.8796000000000008</v>
      </c>
      <c r="AJ43">
        <v>0</v>
      </c>
      <c r="AK43">
        <v>12.891999999999998</v>
      </c>
      <c r="AL43">
        <v>11.804000000000002</v>
      </c>
      <c r="AM43">
        <v>0</v>
      </c>
      <c r="AN43">
        <v>0</v>
      </c>
      <c r="AO43">
        <v>5.2273199999999997</v>
      </c>
      <c r="AP43">
        <v>3.0907242200604053</v>
      </c>
      <c r="AQ43">
        <v>0</v>
      </c>
      <c r="AR43">
        <v>3.3648000000000002</v>
      </c>
      <c r="AS43">
        <v>2.5627500000000003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577.79307656549315</v>
      </c>
      <c r="DN43">
        <v>19.965311495328855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80.001065766423352</v>
      </c>
      <c r="L44">
        <v>21.001551838805824</v>
      </c>
      <c r="M44">
        <v>0</v>
      </c>
      <c r="N44">
        <v>15.000350324049746</v>
      </c>
      <c r="O44">
        <v>50.380759055546264</v>
      </c>
      <c r="P44">
        <v>51.114989467348771</v>
      </c>
      <c r="Q44">
        <v>3.0221041042571679</v>
      </c>
      <c r="R44">
        <v>4.8293761702127656</v>
      </c>
      <c r="S44">
        <v>3.6114024333576111</v>
      </c>
      <c r="T44">
        <v>0</v>
      </c>
      <c r="U44">
        <v>243.68866728922094</v>
      </c>
      <c r="V44">
        <v>0</v>
      </c>
      <c r="W44">
        <v>4.9986321799307953</v>
      </c>
      <c r="X44">
        <v>37.471182674100561</v>
      </c>
      <c r="Y44">
        <v>0</v>
      </c>
      <c r="Z44">
        <v>0</v>
      </c>
      <c r="AA44">
        <v>0</v>
      </c>
      <c r="AB44">
        <v>0.91422000000000025</v>
      </c>
      <c r="AC44">
        <v>0</v>
      </c>
      <c r="AD44">
        <v>4.6969999999999992</v>
      </c>
      <c r="AE44">
        <v>12.5575788</v>
      </c>
      <c r="AF44">
        <v>0</v>
      </c>
      <c r="AG44">
        <v>0</v>
      </c>
      <c r="AH44">
        <v>21.648600000000002</v>
      </c>
      <c r="AI44">
        <v>3.8796000000000008</v>
      </c>
      <c r="AJ44">
        <v>0</v>
      </c>
      <c r="AK44">
        <v>12.891999999999998</v>
      </c>
      <c r="AL44">
        <v>11.804000000000002</v>
      </c>
      <c r="AM44">
        <v>0</v>
      </c>
      <c r="AN44">
        <v>0</v>
      </c>
      <c r="AO44">
        <v>5.2273199999999997</v>
      </c>
      <c r="AP44">
        <v>3.0907242200604053</v>
      </c>
      <c r="AQ44">
        <v>0</v>
      </c>
      <c r="AR44">
        <v>3.3648000000000002</v>
      </c>
      <c r="AS44">
        <v>2.5627500000000003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577.79335326524563</v>
      </c>
      <c r="DN44">
        <v>19.965321058068604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80.000465061850292</v>
      </c>
      <c r="L45">
        <v>21.001347319795975</v>
      </c>
      <c r="M45">
        <v>0</v>
      </c>
      <c r="N45">
        <v>15.000350324049746</v>
      </c>
      <c r="O45">
        <v>50.380759055546264</v>
      </c>
      <c r="P45">
        <v>51.114989467348771</v>
      </c>
      <c r="Q45">
        <v>3.0221041042571679</v>
      </c>
      <c r="R45">
        <v>4.8293761702127656</v>
      </c>
      <c r="S45">
        <v>3.6114024333576111</v>
      </c>
      <c r="T45">
        <v>0</v>
      </c>
      <c r="U45">
        <v>243.68866728922094</v>
      </c>
      <c r="V45">
        <v>0</v>
      </c>
      <c r="W45">
        <v>4.9986321799307953</v>
      </c>
      <c r="X45">
        <v>37.471182674100561</v>
      </c>
      <c r="Y45">
        <v>0</v>
      </c>
      <c r="Z45">
        <v>0</v>
      </c>
      <c r="AA45">
        <v>0</v>
      </c>
      <c r="AB45">
        <v>0.91422000000000025</v>
      </c>
      <c r="AC45">
        <v>0</v>
      </c>
      <c r="AD45">
        <v>4.6969999999999992</v>
      </c>
      <c r="AE45">
        <v>12.5575788</v>
      </c>
      <c r="AF45">
        <v>0</v>
      </c>
      <c r="AG45">
        <v>0</v>
      </c>
      <c r="AH45">
        <v>21.648600000000002</v>
      </c>
      <c r="AI45">
        <v>0.80825000000000014</v>
      </c>
      <c r="AJ45">
        <v>0</v>
      </c>
      <c r="AK45">
        <v>12.891999999999998</v>
      </c>
      <c r="AL45">
        <v>11.804000000000002</v>
      </c>
      <c r="AM45">
        <v>0</v>
      </c>
      <c r="AN45">
        <v>0</v>
      </c>
      <c r="AO45">
        <v>5.2273199999999997</v>
      </c>
      <c r="AP45">
        <v>3.0907242200604053</v>
      </c>
      <c r="AQ45">
        <v>0</v>
      </c>
      <c r="AR45">
        <v>3.3648000000000002</v>
      </c>
      <c r="AS45">
        <v>2.5627500000000003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574.82380779681762</v>
      </c>
      <c r="DN45">
        <v>19.862711302913738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79.999886433946486</v>
      </c>
      <c r="L46">
        <v>21.00128458044685</v>
      </c>
      <c r="M46">
        <v>0</v>
      </c>
      <c r="N46">
        <v>15.000350324049746</v>
      </c>
      <c r="O46">
        <v>50.380759055546264</v>
      </c>
      <c r="P46">
        <v>51.114989467348771</v>
      </c>
      <c r="Q46">
        <v>3.0221041042571679</v>
      </c>
      <c r="R46">
        <v>4.8293761702127656</v>
      </c>
      <c r="S46">
        <v>3.6114024333576111</v>
      </c>
      <c r="T46">
        <v>0</v>
      </c>
      <c r="U46">
        <v>243.68866728922094</v>
      </c>
      <c r="V46">
        <v>0</v>
      </c>
      <c r="W46">
        <v>4.9986321799307953</v>
      </c>
      <c r="X46">
        <v>37.471182674100561</v>
      </c>
      <c r="Y46">
        <v>0</v>
      </c>
      <c r="Z46">
        <v>0</v>
      </c>
      <c r="AA46">
        <v>0</v>
      </c>
      <c r="AB46">
        <v>0.91422000000000025</v>
      </c>
      <c r="AC46">
        <v>0</v>
      </c>
      <c r="AD46">
        <v>4.6969999999999992</v>
      </c>
      <c r="AE46">
        <v>12.5575788</v>
      </c>
      <c r="AF46">
        <v>0</v>
      </c>
      <c r="AG46">
        <v>0</v>
      </c>
      <c r="AH46">
        <v>21.648600000000002</v>
      </c>
      <c r="AI46">
        <v>0</v>
      </c>
      <c r="AJ46">
        <v>0</v>
      </c>
      <c r="AK46">
        <v>12.891999999999998</v>
      </c>
      <c r="AL46">
        <v>11.804000000000002</v>
      </c>
      <c r="AM46">
        <v>0</v>
      </c>
      <c r="AN46">
        <v>0</v>
      </c>
      <c r="AO46">
        <v>5.2273199999999997</v>
      </c>
      <c r="AP46">
        <v>3.0907242200604053</v>
      </c>
      <c r="AQ46">
        <v>0</v>
      </c>
      <c r="AR46">
        <v>3.9256000000000011</v>
      </c>
      <c r="AS46">
        <v>2.5627500000000003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574.58400285829634</v>
      </c>
      <c r="DN46">
        <v>19.854424874182097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80.000821490949804</v>
      </c>
      <c r="L47">
        <v>21.001410753073426</v>
      </c>
      <c r="M47">
        <v>0</v>
      </c>
      <c r="N47">
        <v>15.000350324049746</v>
      </c>
      <c r="O47">
        <v>50.380759055546264</v>
      </c>
      <c r="P47">
        <v>51.114989467348771</v>
      </c>
      <c r="Q47">
        <v>3.0221041042571679</v>
      </c>
      <c r="R47">
        <v>4.8293761702127656</v>
      </c>
      <c r="S47">
        <v>3.6114024333576111</v>
      </c>
      <c r="T47">
        <v>0</v>
      </c>
      <c r="U47">
        <v>243.68866728922094</v>
      </c>
      <c r="V47">
        <v>0</v>
      </c>
      <c r="W47">
        <v>4.7883357538035964</v>
      </c>
      <c r="X47">
        <v>37.471182674100561</v>
      </c>
      <c r="Y47">
        <v>0</v>
      </c>
      <c r="Z47">
        <v>0</v>
      </c>
      <c r="AA47">
        <v>0</v>
      </c>
      <c r="AB47">
        <v>0.91422000000000025</v>
      </c>
      <c r="AC47">
        <v>0</v>
      </c>
      <c r="AD47">
        <v>4.6299000000000001</v>
      </c>
      <c r="AE47">
        <v>12.5575788</v>
      </c>
      <c r="AF47">
        <v>0</v>
      </c>
      <c r="AG47">
        <v>0</v>
      </c>
      <c r="AH47">
        <v>21.648600000000002</v>
      </c>
      <c r="AI47">
        <v>0</v>
      </c>
      <c r="AJ47">
        <v>0</v>
      </c>
      <c r="AK47">
        <v>12.891999999999998</v>
      </c>
      <c r="AL47">
        <v>12.394200000000001</v>
      </c>
      <c r="AM47">
        <v>0</v>
      </c>
      <c r="AN47">
        <v>0</v>
      </c>
      <c r="AO47">
        <v>5.2273199999999997</v>
      </c>
      <c r="AP47">
        <v>3.0907242200604053</v>
      </c>
      <c r="AQ47">
        <v>0</v>
      </c>
      <c r="AR47">
        <v>3.9256000000000011</v>
      </c>
      <c r="AS47">
        <v>2.5627500000000003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574.88738466076381</v>
      </c>
      <c r="DN47">
        <v>19.86490787521733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80.000257046758421</v>
      </c>
      <c r="L48">
        <v>21.001550731058927</v>
      </c>
      <c r="M48">
        <v>0</v>
      </c>
      <c r="N48">
        <v>15.000350324049746</v>
      </c>
      <c r="O48">
        <v>50.380759055546264</v>
      </c>
      <c r="P48">
        <v>51.114989467348771</v>
      </c>
      <c r="Q48">
        <v>3.0221041042571679</v>
      </c>
      <c r="R48">
        <v>4.8293761702127656</v>
      </c>
      <c r="S48">
        <v>3.6114024333576111</v>
      </c>
      <c r="T48">
        <v>0</v>
      </c>
      <c r="U48">
        <v>243.68866728922094</v>
      </c>
      <c r="V48">
        <v>0</v>
      </c>
      <c r="W48">
        <v>4.7883357538035964</v>
      </c>
      <c r="X48">
        <v>37.471182674100561</v>
      </c>
      <c r="Y48">
        <v>0</v>
      </c>
      <c r="Z48">
        <v>0</v>
      </c>
      <c r="AA48">
        <v>0</v>
      </c>
      <c r="AB48">
        <v>0.91422000000000025</v>
      </c>
      <c r="AC48">
        <v>0</v>
      </c>
      <c r="AD48">
        <v>4.6299000000000001</v>
      </c>
      <c r="AE48">
        <v>12.5575788</v>
      </c>
      <c r="AF48">
        <v>0</v>
      </c>
      <c r="AG48">
        <v>0</v>
      </c>
      <c r="AH48">
        <v>21.648600000000002</v>
      </c>
      <c r="AI48">
        <v>0</v>
      </c>
      <c r="AJ48">
        <v>0</v>
      </c>
      <c r="AK48">
        <v>12.891999999999998</v>
      </c>
      <c r="AL48">
        <v>12.394200000000001</v>
      </c>
      <c r="AM48">
        <v>0</v>
      </c>
      <c r="AN48">
        <v>0</v>
      </c>
      <c r="AO48">
        <v>5.2273199999999997</v>
      </c>
      <c r="AP48">
        <v>3.0907242200604053</v>
      </c>
      <c r="AQ48">
        <v>0</v>
      </c>
      <c r="AR48">
        <v>12.337599999999998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583.0180135710641</v>
      </c>
      <c r="DN48">
        <v>20.145854498711028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80.001153102317971</v>
      </c>
      <c r="L49">
        <v>21.001549825896184</v>
      </c>
      <c r="M49">
        <v>0</v>
      </c>
      <c r="N49">
        <v>15.000350324049746</v>
      </c>
      <c r="O49">
        <v>50.380759055546264</v>
      </c>
      <c r="P49">
        <v>51.114989467348771</v>
      </c>
      <c r="Q49">
        <v>3.0221041042571679</v>
      </c>
      <c r="R49">
        <v>4.8293761702127656</v>
      </c>
      <c r="S49">
        <v>3.6114024333576111</v>
      </c>
      <c r="T49">
        <v>0</v>
      </c>
      <c r="U49">
        <v>243.68866728922094</v>
      </c>
      <c r="V49">
        <v>0</v>
      </c>
      <c r="W49">
        <v>4.7883357538035964</v>
      </c>
      <c r="X49">
        <v>37.471182674100561</v>
      </c>
      <c r="Y49">
        <v>0</v>
      </c>
      <c r="Z49">
        <v>0</v>
      </c>
      <c r="AA49">
        <v>0</v>
      </c>
      <c r="AB49">
        <v>0.91422000000000025</v>
      </c>
      <c r="AC49">
        <v>0</v>
      </c>
      <c r="AD49">
        <v>4.6299000000000001</v>
      </c>
      <c r="AE49">
        <v>12.5575788</v>
      </c>
      <c r="AF49">
        <v>0</v>
      </c>
      <c r="AG49">
        <v>0</v>
      </c>
      <c r="AH49">
        <v>21.648600000000002</v>
      </c>
      <c r="AI49">
        <v>0</v>
      </c>
      <c r="AJ49">
        <v>0</v>
      </c>
      <c r="AK49">
        <v>12.891999999999998</v>
      </c>
      <c r="AL49">
        <v>10.180950000000003</v>
      </c>
      <c r="AM49">
        <v>0</v>
      </c>
      <c r="AN49">
        <v>0</v>
      </c>
      <c r="AO49">
        <v>5.2273199999999997</v>
      </c>
      <c r="AP49">
        <v>3.0907242200604053</v>
      </c>
      <c r="AQ49">
        <v>0</v>
      </c>
      <c r="AR49">
        <v>12.337599999999998</v>
      </c>
      <c r="AS49">
        <v>2.5627500000000003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580.87955137279653</v>
      </c>
      <c r="DN49">
        <v>20.07196184737548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80.001153102317971</v>
      </c>
      <c r="L50">
        <v>21.001549825896184</v>
      </c>
      <c r="M50">
        <v>0</v>
      </c>
      <c r="N50">
        <v>15.000350324049746</v>
      </c>
      <c r="O50">
        <v>50.380759055546264</v>
      </c>
      <c r="P50">
        <v>51.114989467348771</v>
      </c>
      <c r="Q50">
        <v>3.0221041042571679</v>
      </c>
      <c r="R50">
        <v>4.8293761702127656</v>
      </c>
      <c r="S50">
        <v>3.6114024333576111</v>
      </c>
      <c r="T50">
        <v>0</v>
      </c>
      <c r="U50">
        <v>243.68866728922094</v>
      </c>
      <c r="V50">
        <v>0</v>
      </c>
      <c r="W50">
        <v>4.7883357538035964</v>
      </c>
      <c r="X50">
        <v>37.471182674100561</v>
      </c>
      <c r="Y50">
        <v>0</v>
      </c>
      <c r="Z50">
        <v>0</v>
      </c>
      <c r="AA50">
        <v>0</v>
      </c>
      <c r="AB50">
        <v>0.91422000000000025</v>
      </c>
      <c r="AC50">
        <v>0</v>
      </c>
      <c r="AD50">
        <v>4.6299000000000001</v>
      </c>
      <c r="AE50">
        <v>12.5575788</v>
      </c>
      <c r="AF50">
        <v>0</v>
      </c>
      <c r="AG50">
        <v>0</v>
      </c>
      <c r="AH50">
        <v>21.648600000000002</v>
      </c>
      <c r="AI50">
        <v>0</v>
      </c>
      <c r="AJ50">
        <v>0</v>
      </c>
      <c r="AK50">
        <v>12.891999999999998</v>
      </c>
      <c r="AL50">
        <v>10.180950000000003</v>
      </c>
      <c r="AM50">
        <v>0</v>
      </c>
      <c r="AN50">
        <v>0</v>
      </c>
      <c r="AO50">
        <v>5.2273199999999997</v>
      </c>
      <c r="AP50">
        <v>3.0907242200604053</v>
      </c>
      <c r="AQ50">
        <v>0</v>
      </c>
      <c r="AR50">
        <v>3.9256000000000011</v>
      </c>
      <c r="AS50">
        <v>2.5627500000000003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572.74851217279661</v>
      </c>
      <c r="DN50">
        <v>19.791001047375477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80.000844722326448</v>
      </c>
      <c r="L51">
        <v>21.001387594901576</v>
      </c>
      <c r="M51">
        <v>0</v>
      </c>
      <c r="N51">
        <v>15.000350324049746</v>
      </c>
      <c r="O51">
        <v>50.380759055546264</v>
      </c>
      <c r="P51">
        <v>51.114989467348771</v>
      </c>
      <c r="Q51">
        <v>3.0221041042571679</v>
      </c>
      <c r="R51">
        <v>4.8293761702127656</v>
      </c>
      <c r="S51">
        <v>3.6114024333576111</v>
      </c>
      <c r="T51">
        <v>0</v>
      </c>
      <c r="U51">
        <v>243.68866728922094</v>
      </c>
      <c r="V51">
        <v>0</v>
      </c>
      <c r="W51">
        <v>4.9962991390728471</v>
      </c>
      <c r="X51">
        <v>37.471182674100561</v>
      </c>
      <c r="Y51">
        <v>0</v>
      </c>
      <c r="Z51">
        <v>0</v>
      </c>
      <c r="AA51">
        <v>0</v>
      </c>
      <c r="AB51">
        <v>0.91422000000000025</v>
      </c>
      <c r="AC51">
        <v>0</v>
      </c>
      <c r="AD51">
        <v>4.6299000000000001</v>
      </c>
      <c r="AE51">
        <v>12.5575788</v>
      </c>
      <c r="AF51">
        <v>0</v>
      </c>
      <c r="AG51">
        <v>0</v>
      </c>
      <c r="AH51">
        <v>21.648600000000002</v>
      </c>
      <c r="AI51">
        <v>0</v>
      </c>
      <c r="AJ51">
        <v>0</v>
      </c>
      <c r="AK51">
        <v>12.891999999999998</v>
      </c>
      <c r="AL51">
        <v>10.180950000000003</v>
      </c>
      <c r="AM51">
        <v>0</v>
      </c>
      <c r="AN51">
        <v>0</v>
      </c>
      <c r="AO51">
        <v>5.2273199999999997</v>
      </c>
      <c r="AP51">
        <v>3.0907242200604053</v>
      </c>
      <c r="AQ51">
        <v>0</v>
      </c>
      <c r="AR51">
        <v>3.9256000000000011</v>
      </c>
      <c r="AS51">
        <v>2.3918999999999992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572.78393123578883</v>
      </c>
      <c r="DN51">
        <v>19.792224758666393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80.000709006177331</v>
      </c>
      <c r="L52">
        <v>21.001387594901576</v>
      </c>
      <c r="M52">
        <v>0</v>
      </c>
      <c r="N52">
        <v>15.000350324049746</v>
      </c>
      <c r="O52">
        <v>50.380759055546264</v>
      </c>
      <c r="P52">
        <v>51.114989467348771</v>
      </c>
      <c r="Q52">
        <v>3.0221041042571679</v>
      </c>
      <c r="R52">
        <v>4.8293761702127656</v>
      </c>
      <c r="S52">
        <v>3.6114024333576111</v>
      </c>
      <c r="T52">
        <v>0</v>
      </c>
      <c r="U52">
        <v>243.68866728922094</v>
      </c>
      <c r="V52">
        <v>0</v>
      </c>
      <c r="W52">
        <v>4.9962991390728471</v>
      </c>
      <c r="X52">
        <v>37.471182674100561</v>
      </c>
      <c r="Y52">
        <v>0</v>
      </c>
      <c r="Z52">
        <v>0</v>
      </c>
      <c r="AA52">
        <v>0</v>
      </c>
      <c r="AB52">
        <v>0.91422000000000025</v>
      </c>
      <c r="AC52">
        <v>0</v>
      </c>
      <c r="AD52">
        <v>4.6299000000000001</v>
      </c>
      <c r="AE52">
        <v>12.5575788</v>
      </c>
      <c r="AF52">
        <v>0</v>
      </c>
      <c r="AG52">
        <v>0</v>
      </c>
      <c r="AH52">
        <v>21.648600000000002</v>
      </c>
      <c r="AI52">
        <v>0</v>
      </c>
      <c r="AJ52">
        <v>0</v>
      </c>
      <c r="AK52">
        <v>12.891999999999998</v>
      </c>
      <c r="AL52">
        <v>10.180950000000003</v>
      </c>
      <c r="AM52">
        <v>0</v>
      </c>
      <c r="AN52">
        <v>0</v>
      </c>
      <c r="AO52">
        <v>5.2273199999999997</v>
      </c>
      <c r="AP52">
        <v>3.0907242200604053</v>
      </c>
      <c r="AQ52">
        <v>0</v>
      </c>
      <c r="AR52">
        <v>3.9256000000000011</v>
      </c>
      <c r="AS52">
        <v>2.3918999999999992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572.7838000513666</v>
      </c>
      <c r="DN52">
        <v>19.792220226939563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80.001035994242883</v>
      </c>
      <c r="L53">
        <v>21.001387594901576</v>
      </c>
      <c r="M53">
        <v>0</v>
      </c>
      <c r="N53">
        <v>15.000350324049746</v>
      </c>
      <c r="O53">
        <v>50.380759055546264</v>
      </c>
      <c r="P53">
        <v>51.114989467348771</v>
      </c>
      <c r="Q53">
        <v>3.0221041042571679</v>
      </c>
      <c r="R53">
        <v>4.8293761702127656</v>
      </c>
      <c r="S53">
        <v>3.6114024333576111</v>
      </c>
      <c r="T53">
        <v>0</v>
      </c>
      <c r="U53">
        <v>243.68866728922094</v>
      </c>
      <c r="V53">
        <v>0</v>
      </c>
      <c r="W53">
        <v>4.9962991390728471</v>
      </c>
      <c r="X53">
        <v>37.471182674100561</v>
      </c>
      <c r="Y53">
        <v>0</v>
      </c>
      <c r="Z53">
        <v>0</v>
      </c>
      <c r="AA53">
        <v>0</v>
      </c>
      <c r="AB53">
        <v>0.91422000000000025</v>
      </c>
      <c r="AC53">
        <v>0</v>
      </c>
      <c r="AD53">
        <v>4.6299000000000001</v>
      </c>
      <c r="AE53">
        <v>12.5575788</v>
      </c>
      <c r="AF53">
        <v>0</v>
      </c>
      <c r="AG53">
        <v>0</v>
      </c>
      <c r="AH53">
        <v>21.648600000000002</v>
      </c>
      <c r="AI53">
        <v>0</v>
      </c>
      <c r="AJ53">
        <v>0</v>
      </c>
      <c r="AK53">
        <v>12.891999999999998</v>
      </c>
      <c r="AL53">
        <v>16.230500000000003</v>
      </c>
      <c r="AM53">
        <v>0</v>
      </c>
      <c r="AN53">
        <v>0</v>
      </c>
      <c r="AO53">
        <v>5.2273199999999997</v>
      </c>
      <c r="AP53">
        <v>3.0907242200604053</v>
      </c>
      <c r="AQ53">
        <v>0</v>
      </c>
      <c r="AR53">
        <v>1.1216000000000002</v>
      </c>
      <c r="AS53">
        <v>2.3918999999999992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575.92126484837479</v>
      </c>
      <c r="DN53">
        <v>19.900632417996839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80.001035994242883</v>
      </c>
      <c r="L54">
        <v>21.001387594901576</v>
      </c>
      <c r="M54">
        <v>0</v>
      </c>
      <c r="N54">
        <v>15.000350324049746</v>
      </c>
      <c r="O54">
        <v>50.380759055546264</v>
      </c>
      <c r="P54">
        <v>51.114989467348771</v>
      </c>
      <c r="Q54">
        <v>3.0221041042571679</v>
      </c>
      <c r="R54">
        <v>4.8293761702127656</v>
      </c>
      <c r="S54">
        <v>3.6114024333576111</v>
      </c>
      <c r="T54">
        <v>0</v>
      </c>
      <c r="U54">
        <v>243.68866728922094</v>
      </c>
      <c r="V54">
        <v>0</v>
      </c>
      <c r="W54">
        <v>4.9962991390728471</v>
      </c>
      <c r="X54">
        <v>37.471182674100561</v>
      </c>
      <c r="Y54">
        <v>0</v>
      </c>
      <c r="Z54">
        <v>0</v>
      </c>
      <c r="AA54">
        <v>0</v>
      </c>
      <c r="AB54">
        <v>0.91422000000000025</v>
      </c>
      <c r="AC54">
        <v>0</v>
      </c>
      <c r="AD54">
        <v>4.6299000000000001</v>
      </c>
      <c r="AE54">
        <v>12.5575788</v>
      </c>
      <c r="AF54">
        <v>0</v>
      </c>
      <c r="AG54">
        <v>0</v>
      </c>
      <c r="AH54">
        <v>21.648600000000002</v>
      </c>
      <c r="AI54">
        <v>0</v>
      </c>
      <c r="AJ54">
        <v>0</v>
      </c>
      <c r="AK54">
        <v>12.891999999999998</v>
      </c>
      <c r="AL54">
        <v>21.837400000000002</v>
      </c>
      <c r="AM54">
        <v>0</v>
      </c>
      <c r="AN54">
        <v>0</v>
      </c>
      <c r="AO54">
        <v>5.2273199999999997</v>
      </c>
      <c r="AP54">
        <v>3.0907242200604053</v>
      </c>
      <c r="AQ54">
        <v>0</v>
      </c>
      <c r="AR54">
        <v>1.1216000000000002</v>
      </c>
      <c r="AS54">
        <v>2.3918999999999992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581.3408944391665</v>
      </c>
      <c r="DN54">
        <v>20.087902827205099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80.002602055715656</v>
      </c>
      <c r="L55">
        <v>21.53923450378301</v>
      </c>
      <c r="M55">
        <v>0</v>
      </c>
      <c r="N55">
        <v>15.000350324049746</v>
      </c>
      <c r="O55">
        <v>50.380759055546264</v>
      </c>
      <c r="P55">
        <v>51.114989467348771</v>
      </c>
      <c r="Q55">
        <v>3.0221041042571679</v>
      </c>
      <c r="R55">
        <v>4.8323371138570179</v>
      </c>
      <c r="S55">
        <v>3.6114024333576111</v>
      </c>
      <c r="T55">
        <v>0</v>
      </c>
      <c r="U55">
        <v>243.68866728922094</v>
      </c>
      <c r="V55">
        <v>0</v>
      </c>
      <c r="W55">
        <v>4.6047403113613781</v>
      </c>
      <c r="X55">
        <v>37.471182674100561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4.6299000000000001</v>
      </c>
      <c r="AE55">
        <v>12.5575788</v>
      </c>
      <c r="AF55">
        <v>0</v>
      </c>
      <c r="AG55">
        <v>0</v>
      </c>
      <c r="AH55">
        <v>21.648600000000002</v>
      </c>
      <c r="AI55">
        <v>0</v>
      </c>
      <c r="AJ55">
        <v>0</v>
      </c>
      <c r="AK55">
        <v>12.891999999999998</v>
      </c>
      <c r="AL55">
        <v>21.837400000000002</v>
      </c>
      <c r="AM55">
        <v>0</v>
      </c>
      <c r="AN55">
        <v>0</v>
      </c>
      <c r="AO55">
        <v>5.2273199999999997</v>
      </c>
      <c r="AP55">
        <v>3.0907242200604053</v>
      </c>
      <c r="AQ55">
        <v>0</v>
      </c>
      <c r="AR55">
        <v>5.6080000000000005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587.23057675382256</v>
      </c>
      <c r="DN55">
        <v>20.291415598835911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80.000481456520987</v>
      </c>
      <c r="L56">
        <v>22.594360816695652</v>
      </c>
      <c r="M56">
        <v>0</v>
      </c>
      <c r="N56">
        <v>15.000350324049746</v>
      </c>
      <c r="O56">
        <v>50.380759055546264</v>
      </c>
      <c r="P56">
        <v>51.114989467348771</v>
      </c>
      <c r="Q56">
        <v>3.0221041042571679</v>
      </c>
      <c r="R56">
        <v>4.8293761702127656</v>
      </c>
      <c r="S56">
        <v>3.6114024333576111</v>
      </c>
      <c r="T56">
        <v>0</v>
      </c>
      <c r="U56">
        <v>243.68866728922094</v>
      </c>
      <c r="V56">
        <v>0</v>
      </c>
      <c r="W56">
        <v>4.6047403113613781</v>
      </c>
      <c r="X56">
        <v>37.471182674100561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4.6299000000000001</v>
      </c>
      <c r="AE56">
        <v>12.5575788</v>
      </c>
      <c r="AF56">
        <v>0</v>
      </c>
      <c r="AG56">
        <v>0</v>
      </c>
      <c r="AH56">
        <v>21.648600000000002</v>
      </c>
      <c r="AI56">
        <v>0</v>
      </c>
      <c r="AJ56">
        <v>0</v>
      </c>
      <c r="AK56">
        <v>12.891999999999998</v>
      </c>
      <c r="AL56">
        <v>21.837400000000002</v>
      </c>
      <c r="AM56">
        <v>0</v>
      </c>
      <c r="AN56">
        <v>0</v>
      </c>
      <c r="AO56">
        <v>5.2273199999999997</v>
      </c>
      <c r="AP56">
        <v>3.0907242200604053</v>
      </c>
      <c r="AQ56">
        <v>0</v>
      </c>
      <c r="AR56">
        <v>5.6080000000000005</v>
      </c>
      <c r="AS56">
        <v>2.3918999999999992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588.24555009063749</v>
      </c>
      <c r="DN56">
        <v>20.326487032094747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80.000481456520987</v>
      </c>
      <c r="L57">
        <v>21.001631435430109</v>
      </c>
      <c r="M57">
        <v>0</v>
      </c>
      <c r="N57">
        <v>15.000350324049746</v>
      </c>
      <c r="O57">
        <v>50.380759055546264</v>
      </c>
      <c r="P57">
        <v>51.114989467348771</v>
      </c>
      <c r="Q57">
        <v>3.000172799650044</v>
      </c>
      <c r="R57">
        <v>4.8293761702127656</v>
      </c>
      <c r="S57">
        <v>3.4957101067669174</v>
      </c>
      <c r="T57">
        <v>0</v>
      </c>
      <c r="U57">
        <v>243.68866728922094</v>
      </c>
      <c r="V57">
        <v>0</v>
      </c>
      <c r="W57">
        <v>4.6047403113613781</v>
      </c>
      <c r="X57">
        <v>37.471182674100561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4.6299000000000001</v>
      </c>
      <c r="AE57">
        <v>12.5575788</v>
      </c>
      <c r="AF57">
        <v>0</v>
      </c>
      <c r="AG57">
        <v>0</v>
      </c>
      <c r="AH57">
        <v>21.648600000000002</v>
      </c>
      <c r="AI57">
        <v>0</v>
      </c>
      <c r="AJ57">
        <v>0</v>
      </c>
      <c r="AK57">
        <v>12.891999999999998</v>
      </c>
      <c r="AL57">
        <v>12.099100000000005</v>
      </c>
      <c r="AM57">
        <v>0</v>
      </c>
      <c r="AN57">
        <v>0</v>
      </c>
      <c r="AO57">
        <v>5.2273199999999997</v>
      </c>
      <c r="AP57">
        <v>3.0907242200604053</v>
      </c>
      <c r="AQ57">
        <v>0</v>
      </c>
      <c r="AR57">
        <v>4.2060000000000004</v>
      </c>
      <c r="AS57">
        <v>2.3918999999999992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575.80477691742396</v>
      </c>
      <c r="DN57">
        <v>19.896607192844911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80.000481456520987</v>
      </c>
      <c r="L58">
        <v>21.001346902125114</v>
      </c>
      <c r="M58">
        <v>0</v>
      </c>
      <c r="N58">
        <v>15.000350324049746</v>
      </c>
      <c r="O58">
        <v>50.380759055546264</v>
      </c>
      <c r="P58">
        <v>51.114989467348771</v>
      </c>
      <c r="Q58">
        <v>3.000172799650044</v>
      </c>
      <c r="R58">
        <v>4.8293761702127656</v>
      </c>
      <c r="S58">
        <v>3.4957101067669174</v>
      </c>
      <c r="T58">
        <v>0</v>
      </c>
      <c r="U58">
        <v>243.68866728922094</v>
      </c>
      <c r="V58">
        <v>0</v>
      </c>
      <c r="W58">
        <v>4.6047403113613781</v>
      </c>
      <c r="X58">
        <v>37.471182674100561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4.6299000000000001</v>
      </c>
      <c r="AE58">
        <v>12.5575788</v>
      </c>
      <c r="AF58">
        <v>0</v>
      </c>
      <c r="AG58">
        <v>0</v>
      </c>
      <c r="AH58">
        <v>21.648600000000002</v>
      </c>
      <c r="AI58">
        <v>0</v>
      </c>
      <c r="AJ58">
        <v>0</v>
      </c>
      <c r="AK58">
        <v>12.891999999999998</v>
      </c>
      <c r="AL58">
        <v>12.099100000000005</v>
      </c>
      <c r="AM58">
        <v>0</v>
      </c>
      <c r="AN58">
        <v>0</v>
      </c>
      <c r="AO58">
        <v>5.2273199999999997</v>
      </c>
      <c r="AP58">
        <v>3.0907242200604053</v>
      </c>
      <c r="AQ58">
        <v>0</v>
      </c>
      <c r="AR58">
        <v>4.2060000000000004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575.80450188753139</v>
      </c>
      <c r="DN58">
        <v>19.896597689432525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80.000481456520987</v>
      </c>
      <c r="L59">
        <v>21.001154653603919</v>
      </c>
      <c r="M59">
        <v>0</v>
      </c>
      <c r="N59">
        <v>15.000350324049746</v>
      </c>
      <c r="O59">
        <v>50.380759055546264</v>
      </c>
      <c r="P59">
        <v>51.114989467348771</v>
      </c>
      <c r="Q59">
        <v>3.000172799650044</v>
      </c>
      <c r="R59">
        <v>4.8293761702127656</v>
      </c>
      <c r="S59">
        <v>3.0008829787234048</v>
      </c>
      <c r="T59">
        <v>0</v>
      </c>
      <c r="U59">
        <v>243.68866728922094</v>
      </c>
      <c r="V59">
        <v>0</v>
      </c>
      <c r="W59">
        <v>4.6047403113613781</v>
      </c>
      <c r="X59">
        <v>37.471182674100561</v>
      </c>
      <c r="Y59">
        <v>0</v>
      </c>
      <c r="Z59">
        <v>0</v>
      </c>
      <c r="AA59">
        <v>0</v>
      </c>
      <c r="AB59">
        <v>2.3702000000000005</v>
      </c>
      <c r="AC59">
        <v>0</v>
      </c>
      <c r="AD59">
        <v>6.9448499999999989</v>
      </c>
      <c r="AE59">
        <v>12.5575788</v>
      </c>
      <c r="AF59">
        <v>0</v>
      </c>
      <c r="AG59">
        <v>0</v>
      </c>
      <c r="AH59">
        <v>21.648600000000002</v>
      </c>
      <c r="AI59">
        <v>0</v>
      </c>
      <c r="AJ59">
        <v>0</v>
      </c>
      <c r="AK59">
        <v>12.891999999999998</v>
      </c>
      <c r="AL59">
        <v>12.099100000000005</v>
      </c>
      <c r="AM59">
        <v>0</v>
      </c>
      <c r="AN59">
        <v>0</v>
      </c>
      <c r="AO59">
        <v>5.2273199999999997</v>
      </c>
      <c r="AP59">
        <v>3.0907242200604053</v>
      </c>
      <c r="AQ59">
        <v>0</v>
      </c>
      <c r="AR59">
        <v>4.2060000000000004</v>
      </c>
      <c r="AS59">
        <v>3.0752999999999999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578.22422113005996</v>
      </c>
      <c r="DN59">
        <v>19.980209070339292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80.000481456520987</v>
      </c>
      <c r="L60">
        <v>21.001062264324474</v>
      </c>
      <c r="M60">
        <v>0</v>
      </c>
      <c r="N60">
        <v>15.000350324049746</v>
      </c>
      <c r="O60">
        <v>50.380759055546264</v>
      </c>
      <c r="P60">
        <v>51.114989467348771</v>
      </c>
      <c r="Q60">
        <v>3.000172799650044</v>
      </c>
      <c r="R60">
        <v>4.8293761702127656</v>
      </c>
      <c r="S60">
        <v>3.0008829787234048</v>
      </c>
      <c r="T60">
        <v>0</v>
      </c>
      <c r="U60">
        <v>243.68866728922094</v>
      </c>
      <c r="V60">
        <v>0</v>
      </c>
      <c r="W60">
        <v>4.6047403113613781</v>
      </c>
      <c r="X60">
        <v>37.471182674100561</v>
      </c>
      <c r="Y60">
        <v>0</v>
      </c>
      <c r="Z60">
        <v>0</v>
      </c>
      <c r="AA60">
        <v>0</v>
      </c>
      <c r="AB60">
        <v>2.3702000000000005</v>
      </c>
      <c r="AC60">
        <v>0</v>
      </c>
      <c r="AD60">
        <v>6.9448499999999989</v>
      </c>
      <c r="AE60">
        <v>12.5575788</v>
      </c>
      <c r="AF60">
        <v>0</v>
      </c>
      <c r="AG60">
        <v>0</v>
      </c>
      <c r="AH60">
        <v>21.648600000000002</v>
      </c>
      <c r="AI60">
        <v>0</v>
      </c>
      <c r="AJ60">
        <v>0</v>
      </c>
      <c r="AK60">
        <v>12.891999999999998</v>
      </c>
      <c r="AL60">
        <v>12.099100000000005</v>
      </c>
      <c r="AM60">
        <v>0</v>
      </c>
      <c r="AN60">
        <v>0</v>
      </c>
      <c r="AO60">
        <v>5.2273199999999997</v>
      </c>
      <c r="AP60">
        <v>3.0907242200604053</v>
      </c>
      <c r="AQ60">
        <v>0</v>
      </c>
      <c r="AR60">
        <v>4.2060000000000004</v>
      </c>
      <c r="AS60">
        <v>3.0752999999999999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578.22413182658227</v>
      </c>
      <c r="DN60">
        <v>19.980205984537356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80.000481456520987</v>
      </c>
      <c r="L61">
        <v>21.001138401490909</v>
      </c>
      <c r="M61">
        <v>0</v>
      </c>
      <c r="N61">
        <v>15.000350324049746</v>
      </c>
      <c r="O61">
        <v>50.380759055546264</v>
      </c>
      <c r="P61">
        <v>51.114989467348771</v>
      </c>
      <c r="Q61">
        <v>3.000172799650044</v>
      </c>
      <c r="R61">
        <v>4.8293761702127656</v>
      </c>
      <c r="S61">
        <v>3.0008829787234048</v>
      </c>
      <c r="T61">
        <v>0</v>
      </c>
      <c r="U61">
        <v>243.68866728922094</v>
      </c>
      <c r="V61">
        <v>0</v>
      </c>
      <c r="W61">
        <v>4.6047403113613781</v>
      </c>
      <c r="X61">
        <v>37.471182674100561</v>
      </c>
      <c r="Y61">
        <v>0</v>
      </c>
      <c r="Z61">
        <v>1.6562832000000003</v>
      </c>
      <c r="AA61">
        <v>0</v>
      </c>
      <c r="AB61">
        <v>2.3702000000000005</v>
      </c>
      <c r="AC61">
        <v>0</v>
      </c>
      <c r="AD61">
        <v>6.9448499999999989</v>
      </c>
      <c r="AE61">
        <v>12.5575788</v>
      </c>
      <c r="AF61">
        <v>0</v>
      </c>
      <c r="AG61">
        <v>0</v>
      </c>
      <c r="AH61">
        <v>23.765352</v>
      </c>
      <c r="AI61">
        <v>0</v>
      </c>
      <c r="AJ61">
        <v>0</v>
      </c>
      <c r="AK61">
        <v>12.891999999999998</v>
      </c>
      <c r="AL61">
        <v>12.099100000000005</v>
      </c>
      <c r="AM61">
        <v>0</v>
      </c>
      <c r="AN61">
        <v>0</v>
      </c>
      <c r="AO61">
        <v>5.2273199999999997</v>
      </c>
      <c r="AP61">
        <v>3.0907242200604053</v>
      </c>
      <c r="AQ61">
        <v>0</v>
      </c>
      <c r="AR61">
        <v>5.6080000000000005</v>
      </c>
      <c r="AS61">
        <v>3.0752999999999999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583.2263944349279</v>
      </c>
      <c r="DN61">
        <v>20.153054713358205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80.000481456520987</v>
      </c>
      <c r="L62">
        <v>21.001165497205182</v>
      </c>
      <c r="M62">
        <v>0</v>
      </c>
      <c r="N62">
        <v>15.000350324049746</v>
      </c>
      <c r="O62">
        <v>50.380759055546264</v>
      </c>
      <c r="P62">
        <v>51.114989467348771</v>
      </c>
      <c r="Q62">
        <v>2.0684131374243737</v>
      </c>
      <c r="R62">
        <v>4.8293761702127656</v>
      </c>
      <c r="S62">
        <v>3.0008829787234048</v>
      </c>
      <c r="T62">
        <v>0</v>
      </c>
      <c r="U62">
        <v>243.68866728922094</v>
      </c>
      <c r="V62">
        <v>0</v>
      </c>
      <c r="W62">
        <v>9.6510161760419706</v>
      </c>
      <c r="X62">
        <v>37.471182674100561</v>
      </c>
      <c r="Y62">
        <v>0</v>
      </c>
      <c r="Z62">
        <v>1.6562832000000003</v>
      </c>
      <c r="AA62">
        <v>0</v>
      </c>
      <c r="AB62">
        <v>2.3702000000000005</v>
      </c>
      <c r="AC62">
        <v>0</v>
      </c>
      <c r="AD62">
        <v>6.9448499999999989</v>
      </c>
      <c r="AE62">
        <v>12.5575788</v>
      </c>
      <c r="AF62">
        <v>0</v>
      </c>
      <c r="AG62">
        <v>0</v>
      </c>
      <c r="AH62">
        <v>23.765352</v>
      </c>
      <c r="AI62">
        <v>0</v>
      </c>
      <c r="AJ62">
        <v>0</v>
      </c>
      <c r="AK62">
        <v>12.891999999999998</v>
      </c>
      <c r="AL62">
        <v>12.099100000000005</v>
      </c>
      <c r="AM62">
        <v>0</v>
      </c>
      <c r="AN62">
        <v>0</v>
      </c>
      <c r="AO62">
        <v>5.2273199999999997</v>
      </c>
      <c r="AP62">
        <v>3.0907242200604053</v>
      </c>
      <c r="AQ62">
        <v>0</v>
      </c>
      <c r="AR62">
        <v>5.6080000000000005</v>
      </c>
      <c r="AS62">
        <v>3.0752999999999999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587.2035118209626</v>
      </c>
      <c r="DN62">
        <v>20.290480625492652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80.000481456520987</v>
      </c>
      <c r="L63">
        <v>21.001165497205182</v>
      </c>
      <c r="M63">
        <v>0</v>
      </c>
      <c r="N63">
        <v>15.000350324049746</v>
      </c>
      <c r="O63">
        <v>50.380759055546264</v>
      </c>
      <c r="P63">
        <v>51.114989467348771</v>
      </c>
      <c r="Q63">
        <v>1.9963990825688072</v>
      </c>
      <c r="R63">
        <v>4.8293761702127656</v>
      </c>
      <c r="S63">
        <v>3.0001048791609666</v>
      </c>
      <c r="T63">
        <v>0</v>
      </c>
      <c r="U63">
        <v>243.68866728922094</v>
      </c>
      <c r="V63">
        <v>0</v>
      </c>
      <c r="W63">
        <v>9.6510161760419706</v>
      </c>
      <c r="X63">
        <v>37.471182674100561</v>
      </c>
      <c r="Y63">
        <v>0</v>
      </c>
      <c r="Z63">
        <v>1.6562832000000003</v>
      </c>
      <c r="AA63">
        <v>0</v>
      </c>
      <c r="AB63">
        <v>3.2844200000000003</v>
      </c>
      <c r="AC63">
        <v>0</v>
      </c>
      <c r="AD63">
        <v>6.9448499999999989</v>
      </c>
      <c r="AE63">
        <v>12.5575788</v>
      </c>
      <c r="AF63">
        <v>0</v>
      </c>
      <c r="AG63">
        <v>0</v>
      </c>
      <c r="AH63">
        <v>17.824013999999998</v>
      </c>
      <c r="AI63">
        <v>0</v>
      </c>
      <c r="AJ63">
        <v>0</v>
      </c>
      <c r="AK63">
        <v>12.891999999999998</v>
      </c>
      <c r="AL63">
        <v>12.099100000000005</v>
      </c>
      <c r="AM63">
        <v>0</v>
      </c>
      <c r="AN63">
        <v>0</v>
      </c>
      <c r="AO63">
        <v>5.2273199999999997</v>
      </c>
      <c r="AP63">
        <v>3.0907242200604053</v>
      </c>
      <c r="AQ63">
        <v>0</v>
      </c>
      <c r="AR63">
        <v>3.3648000000000002</v>
      </c>
      <c r="AS63">
        <v>3.0752999999999999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580.10566159099801</v>
      </c>
      <c r="DN63">
        <v>20.045220701039231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80.000481456520987</v>
      </c>
      <c r="L64">
        <v>21.001165497205182</v>
      </c>
      <c r="M64">
        <v>0</v>
      </c>
      <c r="N64">
        <v>15.000350324049746</v>
      </c>
      <c r="O64">
        <v>50.380759055546264</v>
      </c>
      <c r="P64">
        <v>51.114989467348771</v>
      </c>
      <c r="Q64">
        <v>1.9963990825688072</v>
      </c>
      <c r="R64">
        <v>4.8293761702127656</v>
      </c>
      <c r="S64">
        <v>3.0001048791609666</v>
      </c>
      <c r="T64">
        <v>0</v>
      </c>
      <c r="U64">
        <v>243.68866728922094</v>
      </c>
      <c r="V64">
        <v>0</v>
      </c>
      <c r="W64">
        <v>9.6510161760419706</v>
      </c>
      <c r="X64">
        <v>37.471182674100561</v>
      </c>
      <c r="Y64">
        <v>0</v>
      </c>
      <c r="Z64">
        <v>1.6562832000000003</v>
      </c>
      <c r="AA64">
        <v>0</v>
      </c>
      <c r="AB64">
        <v>3.2844200000000003</v>
      </c>
      <c r="AC64">
        <v>0</v>
      </c>
      <c r="AD64">
        <v>6.9448499999999989</v>
      </c>
      <c r="AE64">
        <v>12.5575788</v>
      </c>
      <c r="AF64">
        <v>0</v>
      </c>
      <c r="AG64">
        <v>0</v>
      </c>
      <c r="AH64">
        <v>17.824013999999998</v>
      </c>
      <c r="AI64">
        <v>0</v>
      </c>
      <c r="AJ64">
        <v>0</v>
      </c>
      <c r="AK64">
        <v>12.891999999999998</v>
      </c>
      <c r="AL64">
        <v>12.099100000000005</v>
      </c>
      <c r="AM64">
        <v>0</v>
      </c>
      <c r="AN64">
        <v>0</v>
      </c>
      <c r="AO64">
        <v>5.2273199999999997</v>
      </c>
      <c r="AP64">
        <v>3.0907242200604053</v>
      </c>
      <c r="AQ64">
        <v>0</v>
      </c>
      <c r="AR64">
        <v>3.3648000000000002</v>
      </c>
      <c r="AS64">
        <v>3.0752999999999999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580.10566159099801</v>
      </c>
      <c r="DN64">
        <v>20.045220701039231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80.000481456520987</v>
      </c>
      <c r="L65">
        <v>21.001165497205182</v>
      </c>
      <c r="M65">
        <v>0</v>
      </c>
      <c r="N65">
        <v>15.000350324049746</v>
      </c>
      <c r="O65">
        <v>50.380759055546264</v>
      </c>
      <c r="P65">
        <v>51.114989467348771</v>
      </c>
      <c r="Q65">
        <v>1.9963990825688072</v>
      </c>
      <c r="R65">
        <v>10.768202562225476</v>
      </c>
      <c r="S65">
        <v>3.0001048791609666</v>
      </c>
      <c r="T65">
        <v>0</v>
      </c>
      <c r="U65">
        <v>243.68866728922094</v>
      </c>
      <c r="V65">
        <v>5.2652544910179637</v>
      </c>
      <c r="W65">
        <v>9.3406941125036429</v>
      </c>
      <c r="X65">
        <v>37.471182674100561</v>
      </c>
      <c r="Y65">
        <v>0</v>
      </c>
      <c r="Z65">
        <v>1.6562832000000003</v>
      </c>
      <c r="AA65">
        <v>0</v>
      </c>
      <c r="AB65">
        <v>3.2844200000000003</v>
      </c>
      <c r="AC65">
        <v>0</v>
      </c>
      <c r="AD65">
        <v>4.6299000000000001</v>
      </c>
      <c r="AE65">
        <v>12.5575788</v>
      </c>
      <c r="AF65">
        <v>0</v>
      </c>
      <c r="AG65">
        <v>0</v>
      </c>
      <c r="AH65">
        <v>17.824013999999998</v>
      </c>
      <c r="AI65">
        <v>0</v>
      </c>
      <c r="AJ65">
        <v>0</v>
      </c>
      <c r="AK65">
        <v>12.891999999999998</v>
      </c>
      <c r="AL65">
        <v>12.099100000000005</v>
      </c>
      <c r="AM65">
        <v>0</v>
      </c>
      <c r="AN65">
        <v>0</v>
      </c>
      <c r="AO65">
        <v>5.2273199999999997</v>
      </c>
      <c r="AP65">
        <v>3.0907242200604053</v>
      </c>
      <c r="AQ65">
        <v>0</v>
      </c>
      <c r="AR65">
        <v>3.3648000000000002</v>
      </c>
      <c r="AS65">
        <v>3.7586999999999997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589.05851287621135</v>
      </c>
      <c r="DN65">
        <v>20.354578235318236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80.000481456520987</v>
      </c>
      <c r="L66">
        <v>21.001165497205182</v>
      </c>
      <c r="M66">
        <v>0</v>
      </c>
      <c r="N66">
        <v>15.000350324049746</v>
      </c>
      <c r="O66">
        <v>50.380759055546264</v>
      </c>
      <c r="P66">
        <v>51.114989467348771</v>
      </c>
      <c r="Q66">
        <v>1.9963990825688072</v>
      </c>
      <c r="R66">
        <v>10.768202562225476</v>
      </c>
      <c r="S66">
        <v>3.0001048791609666</v>
      </c>
      <c r="T66">
        <v>0</v>
      </c>
      <c r="U66">
        <v>243.68866728922094</v>
      </c>
      <c r="V66">
        <v>5.2652544910179637</v>
      </c>
      <c r="W66">
        <v>9.3406941125036429</v>
      </c>
      <c r="X66">
        <v>37.471182674100561</v>
      </c>
      <c r="Y66">
        <v>0</v>
      </c>
      <c r="Z66">
        <v>1.6562832000000003</v>
      </c>
      <c r="AA66">
        <v>0</v>
      </c>
      <c r="AB66">
        <v>3.2844200000000003</v>
      </c>
      <c r="AC66">
        <v>0</v>
      </c>
      <c r="AD66">
        <v>4.6299000000000001</v>
      </c>
      <c r="AE66">
        <v>12.5575788</v>
      </c>
      <c r="AF66">
        <v>0</v>
      </c>
      <c r="AG66">
        <v>0</v>
      </c>
      <c r="AH66">
        <v>17.824013999999998</v>
      </c>
      <c r="AI66">
        <v>0</v>
      </c>
      <c r="AJ66">
        <v>0</v>
      </c>
      <c r="AK66">
        <v>12.891999999999998</v>
      </c>
      <c r="AL66">
        <v>12.099100000000005</v>
      </c>
      <c r="AM66">
        <v>0</v>
      </c>
      <c r="AN66">
        <v>0</v>
      </c>
      <c r="AO66">
        <v>5.2273199999999997</v>
      </c>
      <c r="AP66">
        <v>3.0907242200604053</v>
      </c>
      <c r="AQ66">
        <v>0</v>
      </c>
      <c r="AR66">
        <v>3.3648000000000002</v>
      </c>
      <c r="AS66">
        <v>3.7586999999999997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589.05851287621135</v>
      </c>
      <c r="DN66">
        <v>20.354578235318236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80.000481456520987</v>
      </c>
      <c r="L67">
        <v>21.001165497205182</v>
      </c>
      <c r="M67">
        <v>0</v>
      </c>
      <c r="N67">
        <v>15.000350324049746</v>
      </c>
      <c r="O67">
        <v>50.380759055546264</v>
      </c>
      <c r="P67">
        <v>51.114989467348771</v>
      </c>
      <c r="Q67">
        <v>1.9963990825688072</v>
      </c>
      <c r="R67">
        <v>10.768202562225476</v>
      </c>
      <c r="S67">
        <v>3.0001048791609666</v>
      </c>
      <c r="T67">
        <v>0</v>
      </c>
      <c r="U67">
        <v>243.68866728922094</v>
      </c>
      <c r="V67">
        <v>5.2652544910179637</v>
      </c>
      <c r="W67">
        <v>9.3406941125036429</v>
      </c>
      <c r="X67">
        <v>37.471182674100561</v>
      </c>
      <c r="Y67">
        <v>0</v>
      </c>
      <c r="Z67">
        <v>1.6562832000000003</v>
      </c>
      <c r="AA67">
        <v>0</v>
      </c>
      <c r="AB67">
        <v>3.2844200000000003</v>
      </c>
      <c r="AC67">
        <v>0</v>
      </c>
      <c r="AD67">
        <v>4.6299000000000001</v>
      </c>
      <c r="AE67">
        <v>12.5575788</v>
      </c>
      <c r="AF67">
        <v>0</v>
      </c>
      <c r="AG67">
        <v>0</v>
      </c>
      <c r="AH67">
        <v>17.824013999999998</v>
      </c>
      <c r="AI67">
        <v>0</v>
      </c>
      <c r="AJ67">
        <v>0</v>
      </c>
      <c r="AK67">
        <v>12.891999999999998</v>
      </c>
      <c r="AL67">
        <v>10.918700000000003</v>
      </c>
      <c r="AM67">
        <v>0</v>
      </c>
      <c r="AN67">
        <v>0</v>
      </c>
      <c r="AO67">
        <v>5.2273199999999997</v>
      </c>
      <c r="AP67">
        <v>3.0907242200604053</v>
      </c>
      <c r="AQ67">
        <v>0</v>
      </c>
      <c r="AR67">
        <v>2.2432000000000003</v>
      </c>
      <c r="AS67">
        <v>3.0752999999999999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586.17282499238036</v>
      </c>
      <c r="DN67">
        <v>20.254866119149312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80.000481456520987</v>
      </c>
      <c r="L68">
        <v>21.001165497205182</v>
      </c>
      <c r="M68">
        <v>0</v>
      </c>
      <c r="N68">
        <v>15.000350324049746</v>
      </c>
      <c r="O68">
        <v>50.380759055546264</v>
      </c>
      <c r="P68">
        <v>51.114989467348771</v>
      </c>
      <c r="Q68">
        <v>1.9963990825688072</v>
      </c>
      <c r="R68">
        <v>10.768202562225476</v>
      </c>
      <c r="S68">
        <v>3.0001048791609666</v>
      </c>
      <c r="T68">
        <v>0</v>
      </c>
      <c r="U68">
        <v>243.68866728922094</v>
      </c>
      <c r="V68">
        <v>5.2652544910179637</v>
      </c>
      <c r="W68">
        <v>9.3406941125036429</v>
      </c>
      <c r="X68">
        <v>37.471182674100561</v>
      </c>
      <c r="Y68">
        <v>0</v>
      </c>
      <c r="Z68">
        <v>1.6562832000000003</v>
      </c>
      <c r="AA68">
        <v>0</v>
      </c>
      <c r="AB68">
        <v>3.2844200000000003</v>
      </c>
      <c r="AC68">
        <v>0</v>
      </c>
      <c r="AD68">
        <v>4.6299000000000001</v>
      </c>
      <c r="AE68">
        <v>12.5575788</v>
      </c>
      <c r="AF68">
        <v>0</v>
      </c>
      <c r="AG68">
        <v>0</v>
      </c>
      <c r="AH68">
        <v>17.824013999999998</v>
      </c>
      <c r="AI68">
        <v>0</v>
      </c>
      <c r="AJ68">
        <v>0</v>
      </c>
      <c r="AK68">
        <v>12.891999999999998</v>
      </c>
      <c r="AL68">
        <v>10.918700000000003</v>
      </c>
      <c r="AM68">
        <v>0</v>
      </c>
      <c r="AN68">
        <v>0</v>
      </c>
      <c r="AO68">
        <v>5.2273199999999997</v>
      </c>
      <c r="AP68">
        <v>3.0907242200604053</v>
      </c>
      <c r="AQ68">
        <v>0</v>
      </c>
      <c r="AR68">
        <v>2.2432000000000003</v>
      </c>
      <c r="AS68">
        <v>3.0752999999999999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586.17282499238036</v>
      </c>
      <c r="DN68">
        <v>20.254866119149312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80.000481456520987</v>
      </c>
      <c r="L69">
        <v>21.001165497205182</v>
      </c>
      <c r="M69">
        <v>0</v>
      </c>
      <c r="N69">
        <v>15.000350324049746</v>
      </c>
      <c r="O69">
        <v>50.380759055546264</v>
      </c>
      <c r="P69">
        <v>51.114989467348771</v>
      </c>
      <c r="Q69">
        <v>1.9963990825688072</v>
      </c>
      <c r="R69">
        <v>10.768202562225476</v>
      </c>
      <c r="S69">
        <v>3.0001048791609666</v>
      </c>
      <c r="T69">
        <v>0</v>
      </c>
      <c r="U69">
        <v>243.68866728922094</v>
      </c>
      <c r="V69">
        <v>5.0893395348837212</v>
      </c>
      <c r="W69">
        <v>9.247597493442143</v>
      </c>
      <c r="X69">
        <v>37.471182674100561</v>
      </c>
      <c r="Y69">
        <v>0</v>
      </c>
      <c r="Z69">
        <v>1.6562832000000003</v>
      </c>
      <c r="AA69">
        <v>0</v>
      </c>
      <c r="AB69">
        <v>3.2844200000000003</v>
      </c>
      <c r="AC69">
        <v>0</v>
      </c>
      <c r="AD69">
        <v>4.6299000000000001</v>
      </c>
      <c r="AE69">
        <v>12.5575788</v>
      </c>
      <c r="AF69">
        <v>0</v>
      </c>
      <c r="AG69">
        <v>0</v>
      </c>
      <c r="AH69">
        <v>17.824013999999998</v>
      </c>
      <c r="AI69">
        <v>0</v>
      </c>
      <c r="AJ69">
        <v>0</v>
      </c>
      <c r="AK69">
        <v>12.891999999999998</v>
      </c>
      <c r="AL69">
        <v>10.918700000000003</v>
      </c>
      <c r="AM69">
        <v>0</v>
      </c>
      <c r="AN69">
        <v>0</v>
      </c>
      <c r="AO69">
        <v>5.2273199999999997</v>
      </c>
      <c r="AP69">
        <v>3.0907242200604053</v>
      </c>
      <c r="AQ69">
        <v>0</v>
      </c>
      <c r="AR69">
        <v>3.3648000000000002</v>
      </c>
      <c r="AS69">
        <v>3.4170000000000003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587.32722430659828</v>
      </c>
      <c r="DN69">
        <v>20.29475522973577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80.000481456520987</v>
      </c>
      <c r="L70">
        <v>21.001165497205182</v>
      </c>
      <c r="M70">
        <v>0</v>
      </c>
      <c r="N70">
        <v>15.000350324049746</v>
      </c>
      <c r="O70">
        <v>50.380759055546264</v>
      </c>
      <c r="P70">
        <v>51.114989467348771</v>
      </c>
      <c r="Q70">
        <v>1.9963990825688072</v>
      </c>
      <c r="R70">
        <v>10.768202562225476</v>
      </c>
      <c r="S70">
        <v>3.0001048791609666</v>
      </c>
      <c r="T70">
        <v>0</v>
      </c>
      <c r="U70">
        <v>243.68866728922094</v>
      </c>
      <c r="V70">
        <v>5.0893395348837212</v>
      </c>
      <c r="W70">
        <v>9.247597493442143</v>
      </c>
      <c r="X70">
        <v>37.471182674100561</v>
      </c>
      <c r="Y70">
        <v>0</v>
      </c>
      <c r="Z70">
        <v>1.6562832000000003</v>
      </c>
      <c r="AA70">
        <v>0</v>
      </c>
      <c r="AB70">
        <v>3.2844200000000003</v>
      </c>
      <c r="AC70">
        <v>0</v>
      </c>
      <c r="AD70">
        <v>4.6299000000000001</v>
      </c>
      <c r="AE70">
        <v>12.5575788</v>
      </c>
      <c r="AF70">
        <v>0</v>
      </c>
      <c r="AG70">
        <v>0</v>
      </c>
      <c r="AH70">
        <v>17.824013999999998</v>
      </c>
      <c r="AI70">
        <v>0</v>
      </c>
      <c r="AJ70">
        <v>0</v>
      </c>
      <c r="AK70">
        <v>12.891999999999998</v>
      </c>
      <c r="AL70">
        <v>10.918700000000003</v>
      </c>
      <c r="AM70">
        <v>0</v>
      </c>
      <c r="AN70">
        <v>0</v>
      </c>
      <c r="AO70">
        <v>5.2273199999999997</v>
      </c>
      <c r="AP70">
        <v>3.0907242200604053</v>
      </c>
      <c r="AQ70">
        <v>0</v>
      </c>
      <c r="AR70">
        <v>3.3648000000000002</v>
      </c>
      <c r="AS70">
        <v>3.4170000000000003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587.32722430659828</v>
      </c>
      <c r="DN70">
        <v>20.29475522973577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80.000481456520987</v>
      </c>
      <c r="L71">
        <v>21.001165497205182</v>
      </c>
      <c r="M71">
        <v>0</v>
      </c>
      <c r="N71">
        <v>15.000350324049746</v>
      </c>
      <c r="O71">
        <v>50.380759055546264</v>
      </c>
      <c r="P71">
        <v>51.114989467348771</v>
      </c>
      <c r="Q71">
        <v>1.9963990825688072</v>
      </c>
      <c r="R71">
        <v>10.768202562225476</v>
      </c>
      <c r="S71">
        <v>3.0001048791609666</v>
      </c>
      <c r="T71">
        <v>0</v>
      </c>
      <c r="U71">
        <v>243.68866728922094</v>
      </c>
      <c r="V71">
        <v>5.0893395348837212</v>
      </c>
      <c r="W71">
        <v>9.0860870076425648</v>
      </c>
      <c r="X71">
        <v>37.471182674100561</v>
      </c>
      <c r="Y71">
        <v>0</v>
      </c>
      <c r="Z71">
        <v>1.6562832000000003</v>
      </c>
      <c r="AA71">
        <v>0</v>
      </c>
      <c r="AB71">
        <v>3.2844200000000003</v>
      </c>
      <c r="AC71">
        <v>0</v>
      </c>
      <c r="AD71">
        <v>4.6299000000000001</v>
      </c>
      <c r="AE71">
        <v>12.5575788</v>
      </c>
      <c r="AF71">
        <v>0</v>
      </c>
      <c r="AG71">
        <v>0</v>
      </c>
      <c r="AH71">
        <v>23.765352</v>
      </c>
      <c r="AI71">
        <v>0</v>
      </c>
      <c r="AJ71">
        <v>0</v>
      </c>
      <c r="AK71">
        <v>12.891999999999998</v>
      </c>
      <c r="AL71">
        <v>10.918700000000003</v>
      </c>
      <c r="AM71">
        <v>0</v>
      </c>
      <c r="AN71">
        <v>0</v>
      </c>
      <c r="AO71">
        <v>5.2273199999999997</v>
      </c>
      <c r="AP71">
        <v>3.0907242200604053</v>
      </c>
      <c r="AQ71">
        <v>0</v>
      </c>
      <c r="AR71">
        <v>5.6080000000000005</v>
      </c>
      <c r="AS71">
        <v>3.4170000000000003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595.0822828476704</v>
      </c>
      <c r="DN71">
        <v>20.562724202864025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80.000481456520987</v>
      </c>
      <c r="L72">
        <v>21.001165497205182</v>
      </c>
      <c r="M72">
        <v>0</v>
      </c>
      <c r="N72">
        <v>15.000350324049746</v>
      </c>
      <c r="O72">
        <v>50.380759055546264</v>
      </c>
      <c r="P72">
        <v>51.114989467348771</v>
      </c>
      <c r="Q72">
        <v>1.9963990825688072</v>
      </c>
      <c r="R72">
        <v>10.768202562225476</v>
      </c>
      <c r="S72">
        <v>3.0001048791609666</v>
      </c>
      <c r="T72">
        <v>0</v>
      </c>
      <c r="U72">
        <v>243.68866728922094</v>
      </c>
      <c r="V72">
        <v>5.0893395348837212</v>
      </c>
      <c r="W72">
        <v>9.0860870076425648</v>
      </c>
      <c r="X72">
        <v>37.471182674100561</v>
      </c>
      <c r="Y72">
        <v>0</v>
      </c>
      <c r="Z72">
        <v>1.6562832000000003</v>
      </c>
      <c r="AA72">
        <v>0</v>
      </c>
      <c r="AB72">
        <v>5.0790000000000024</v>
      </c>
      <c r="AC72">
        <v>0</v>
      </c>
      <c r="AD72">
        <v>4.6299000000000001</v>
      </c>
      <c r="AE72">
        <v>12.5575788</v>
      </c>
      <c r="AF72">
        <v>0</v>
      </c>
      <c r="AG72">
        <v>0</v>
      </c>
      <c r="AH72">
        <v>23.765352</v>
      </c>
      <c r="AI72">
        <v>0</v>
      </c>
      <c r="AJ72">
        <v>0</v>
      </c>
      <c r="AK72">
        <v>12.891999999999998</v>
      </c>
      <c r="AL72">
        <v>10.918700000000003</v>
      </c>
      <c r="AM72">
        <v>0</v>
      </c>
      <c r="AN72">
        <v>0</v>
      </c>
      <c r="AO72">
        <v>5.2273199999999997</v>
      </c>
      <c r="AP72">
        <v>3.0907242200604053</v>
      </c>
      <c r="AQ72">
        <v>0</v>
      </c>
      <c r="AR72">
        <v>5.6080000000000005</v>
      </c>
      <c r="AS72">
        <v>3.4170000000000003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596.81692378930586</v>
      </c>
      <c r="DN72">
        <v>20.622663261228624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80.000481456520987</v>
      </c>
      <c r="L73">
        <v>21.001165497205182</v>
      </c>
      <c r="M73">
        <v>0</v>
      </c>
      <c r="N73">
        <v>15.000350324049746</v>
      </c>
      <c r="O73">
        <v>50.380759055546264</v>
      </c>
      <c r="P73">
        <v>51.114989467348771</v>
      </c>
      <c r="Q73">
        <v>1.9963990825688072</v>
      </c>
      <c r="R73">
        <v>10.768202562225476</v>
      </c>
      <c r="S73">
        <v>3.0001048791609666</v>
      </c>
      <c r="T73">
        <v>0</v>
      </c>
      <c r="U73">
        <v>243.68866728922094</v>
      </c>
      <c r="V73">
        <v>5.0893395348837212</v>
      </c>
      <c r="W73">
        <v>9.0860870076425648</v>
      </c>
      <c r="X73">
        <v>37.471182674100561</v>
      </c>
      <c r="Y73">
        <v>0</v>
      </c>
      <c r="Z73">
        <v>0.27940000000000004</v>
      </c>
      <c r="AA73">
        <v>0</v>
      </c>
      <c r="AB73">
        <v>5.0790000000000024</v>
      </c>
      <c r="AC73">
        <v>0</v>
      </c>
      <c r="AD73">
        <v>4.6299000000000001</v>
      </c>
      <c r="AE73">
        <v>12.5575788</v>
      </c>
      <c r="AF73">
        <v>0</v>
      </c>
      <c r="AG73">
        <v>0</v>
      </c>
      <c r="AH73">
        <v>23.765352</v>
      </c>
      <c r="AI73">
        <v>0</v>
      </c>
      <c r="AJ73">
        <v>0</v>
      </c>
      <c r="AK73">
        <v>12.891999999999998</v>
      </c>
      <c r="AL73">
        <v>10.918700000000003</v>
      </c>
      <c r="AM73">
        <v>0</v>
      </c>
      <c r="AN73">
        <v>0</v>
      </c>
      <c r="AO73">
        <v>5.2273199999999997</v>
      </c>
      <c r="AP73">
        <v>3.0907242200604053</v>
      </c>
      <c r="AQ73">
        <v>0</v>
      </c>
      <c r="AR73">
        <v>5.6080000000000005</v>
      </c>
      <c r="AS73">
        <v>4.1003999999999996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596.146603090751</v>
      </c>
      <c r="DN73">
        <v>20.599500759783485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80.000481456520987</v>
      </c>
      <c r="L74">
        <v>21.001165497205182</v>
      </c>
      <c r="M74">
        <v>0</v>
      </c>
      <c r="N74">
        <v>15.000350324049746</v>
      </c>
      <c r="O74">
        <v>50.380759055546264</v>
      </c>
      <c r="P74">
        <v>51.114989467348771</v>
      </c>
      <c r="Q74">
        <v>1.9963990825688072</v>
      </c>
      <c r="R74">
        <v>10.768202562225476</v>
      </c>
      <c r="S74">
        <v>3.0001048791609666</v>
      </c>
      <c r="T74">
        <v>0</v>
      </c>
      <c r="U74">
        <v>243.68866728922094</v>
      </c>
      <c r="V74">
        <v>5.0893395348837212</v>
      </c>
      <c r="W74">
        <v>9.0860870076425648</v>
      </c>
      <c r="X74">
        <v>37.471182674100561</v>
      </c>
      <c r="Y74">
        <v>0</v>
      </c>
      <c r="Z74">
        <v>0.27940000000000004</v>
      </c>
      <c r="AA74">
        <v>3.5515554748118809</v>
      </c>
      <c r="AB74">
        <v>5.0790000000000024</v>
      </c>
      <c r="AC74">
        <v>0</v>
      </c>
      <c r="AD74">
        <v>4.6299000000000001</v>
      </c>
      <c r="AE74">
        <v>12.5575788</v>
      </c>
      <c r="AF74">
        <v>0</v>
      </c>
      <c r="AG74">
        <v>0</v>
      </c>
      <c r="AH74">
        <v>23.765352</v>
      </c>
      <c r="AI74">
        <v>0</v>
      </c>
      <c r="AJ74">
        <v>0</v>
      </c>
      <c r="AK74">
        <v>12.891999999999998</v>
      </c>
      <c r="AL74">
        <v>10.918700000000003</v>
      </c>
      <c r="AM74">
        <v>0.91422000000000025</v>
      </c>
      <c r="AN74">
        <v>0</v>
      </c>
      <c r="AO74">
        <v>5.2273199999999997</v>
      </c>
      <c r="AP74">
        <v>3.0907242200604053</v>
      </c>
      <c r="AQ74">
        <v>0</v>
      </c>
      <c r="AR74">
        <v>5.6080000000000005</v>
      </c>
      <c r="AS74">
        <v>4.1003999999999996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600.46314122830711</v>
      </c>
      <c r="DN74">
        <v>20.748738097039176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156.05319105827255</v>
      </c>
      <c r="L75">
        <v>65.229141344463272</v>
      </c>
      <c r="M75">
        <v>0</v>
      </c>
      <c r="N75">
        <v>14.722791860049982</v>
      </c>
      <c r="O75">
        <v>50.380759055546264</v>
      </c>
      <c r="P75">
        <v>51.114989467348771</v>
      </c>
      <c r="Q75">
        <v>4.4289940986333924</v>
      </c>
      <c r="R75">
        <v>10.768202562225476</v>
      </c>
      <c r="S75">
        <v>5.917632851818988</v>
      </c>
      <c r="T75">
        <v>0</v>
      </c>
      <c r="U75">
        <v>243.68866728922094</v>
      </c>
      <c r="V75">
        <v>5.0893395348837212</v>
      </c>
      <c r="W75">
        <v>9.4779294460641417</v>
      </c>
      <c r="X75">
        <v>37.471182674100561</v>
      </c>
      <c r="Y75">
        <v>0</v>
      </c>
      <c r="Z75">
        <v>0.27940000000000004</v>
      </c>
      <c r="AA75">
        <v>3.5515554748118809</v>
      </c>
      <c r="AB75">
        <v>5.0790000000000024</v>
      </c>
      <c r="AC75">
        <v>2.4578399999999996</v>
      </c>
      <c r="AD75">
        <v>4.6299000000000001</v>
      </c>
      <c r="AE75">
        <v>12.5575788</v>
      </c>
      <c r="AF75">
        <v>0</v>
      </c>
      <c r="AG75">
        <v>0</v>
      </c>
      <c r="AH75">
        <v>22.418328000000002</v>
      </c>
      <c r="AI75">
        <v>0</v>
      </c>
      <c r="AJ75">
        <v>0</v>
      </c>
      <c r="AK75">
        <v>12.891999999999998</v>
      </c>
      <c r="AL75">
        <v>10.918700000000003</v>
      </c>
      <c r="AM75">
        <v>1.3205400000000003</v>
      </c>
      <c r="AN75">
        <v>0</v>
      </c>
      <c r="AO75">
        <v>5.2273199999999997</v>
      </c>
      <c r="AP75">
        <v>3.0907242200604053</v>
      </c>
      <c r="AQ75">
        <v>0</v>
      </c>
      <c r="AR75">
        <v>5.047200000000001</v>
      </c>
      <c r="AS75">
        <v>4.1003999999999996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722.9327419391642</v>
      </c>
      <c r="DN75">
        <v>24.980565798336311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165.02995969065299</v>
      </c>
      <c r="L76">
        <v>65.229141344463272</v>
      </c>
      <c r="M76">
        <v>0</v>
      </c>
      <c r="N76">
        <v>14.722791860049982</v>
      </c>
      <c r="O76">
        <v>50.380759055546264</v>
      </c>
      <c r="P76">
        <v>51.114989467348771</v>
      </c>
      <c r="Q76">
        <v>4.9032163721179627</v>
      </c>
      <c r="R76">
        <v>10.768202562225476</v>
      </c>
      <c r="S76">
        <v>6.4959558172260419</v>
      </c>
      <c r="T76">
        <v>0</v>
      </c>
      <c r="U76">
        <v>243.68866728922094</v>
      </c>
      <c r="V76">
        <v>5.0893395348837212</v>
      </c>
      <c r="W76">
        <v>9.4779294460641417</v>
      </c>
      <c r="X76">
        <v>37.471182674100561</v>
      </c>
      <c r="Y76">
        <v>0</v>
      </c>
      <c r="Z76">
        <v>0.27940000000000004</v>
      </c>
      <c r="AA76">
        <v>7.1231762347921892</v>
      </c>
      <c r="AB76">
        <v>5.0790000000000024</v>
      </c>
      <c r="AC76">
        <v>2.4578399999999996</v>
      </c>
      <c r="AD76">
        <v>4.6299000000000001</v>
      </c>
      <c r="AE76">
        <v>12.5575788</v>
      </c>
      <c r="AF76">
        <v>0</v>
      </c>
      <c r="AG76">
        <v>0</v>
      </c>
      <c r="AH76">
        <v>29.706690000000002</v>
      </c>
      <c r="AI76">
        <v>0</v>
      </c>
      <c r="AJ76">
        <v>0</v>
      </c>
      <c r="AK76">
        <v>12.891999999999998</v>
      </c>
      <c r="AL76">
        <v>10.918700000000003</v>
      </c>
      <c r="AM76">
        <v>2.6410800000000001</v>
      </c>
      <c r="AN76">
        <v>0</v>
      </c>
      <c r="AO76">
        <v>5.2273199999999997</v>
      </c>
      <c r="AP76">
        <v>3.0907242200604053</v>
      </c>
      <c r="AQ76">
        <v>0</v>
      </c>
      <c r="AR76">
        <v>5.047200000000001</v>
      </c>
      <c r="AS76">
        <v>4.1003999999999996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744.40068882578134</v>
      </c>
      <c r="DN76">
        <v>25.722455542971499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165.02995969065299</v>
      </c>
      <c r="L77">
        <v>65.229141344463272</v>
      </c>
      <c r="M77">
        <v>0</v>
      </c>
      <c r="N77">
        <v>14.72276645840771</v>
      </c>
      <c r="O77">
        <v>50.380759055546264</v>
      </c>
      <c r="P77">
        <v>51.114989467348771</v>
      </c>
      <c r="Q77">
        <v>5.0790036231884059</v>
      </c>
      <c r="R77">
        <v>10.768202562225476</v>
      </c>
      <c r="S77">
        <v>6.7035612700901623</v>
      </c>
      <c r="T77">
        <v>0</v>
      </c>
      <c r="U77">
        <v>243.68866728922094</v>
      </c>
      <c r="V77">
        <v>4.7688340683572221</v>
      </c>
      <c r="W77">
        <v>9.8909528323699458</v>
      </c>
      <c r="X77">
        <v>37.471182674100561</v>
      </c>
      <c r="Y77">
        <v>0</v>
      </c>
      <c r="Z77">
        <v>0.27940000000000004</v>
      </c>
      <c r="AA77">
        <v>10.433948287582925</v>
      </c>
      <c r="AB77">
        <v>5.0790000000000024</v>
      </c>
      <c r="AC77">
        <v>2.4578399999999996</v>
      </c>
      <c r="AD77">
        <v>4.6299000000000001</v>
      </c>
      <c r="AE77">
        <v>12.5575788</v>
      </c>
      <c r="AF77">
        <v>0</v>
      </c>
      <c r="AG77">
        <v>0</v>
      </c>
      <c r="AH77">
        <v>35.648027999999996</v>
      </c>
      <c r="AI77">
        <v>0.80825000000000014</v>
      </c>
      <c r="AJ77">
        <v>0</v>
      </c>
      <c r="AK77">
        <v>12.891999999999998</v>
      </c>
      <c r="AL77">
        <v>10.918700000000003</v>
      </c>
      <c r="AM77">
        <v>2.6410800000000001</v>
      </c>
      <c r="AN77">
        <v>0</v>
      </c>
      <c r="AO77">
        <v>5.2273199999999997</v>
      </c>
      <c r="AP77">
        <v>2.5701811935239158</v>
      </c>
      <c r="AQ77">
        <v>0</v>
      </c>
      <c r="AR77">
        <v>5.047200000000001</v>
      </c>
      <c r="AS77">
        <v>4.1003999999999996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754.08182170401301</v>
      </c>
      <c r="DN77">
        <v>26.057024913065696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165.02995969065299</v>
      </c>
      <c r="L78">
        <v>65.229141344463272</v>
      </c>
      <c r="M78">
        <v>0</v>
      </c>
      <c r="N78">
        <v>14.72276645840771</v>
      </c>
      <c r="O78">
        <v>50.380759055546264</v>
      </c>
      <c r="P78">
        <v>51.114989467348771</v>
      </c>
      <c r="Q78">
        <v>5.0790036231884059</v>
      </c>
      <c r="R78">
        <v>10.768202562225476</v>
      </c>
      <c r="S78">
        <v>6.7035612700901623</v>
      </c>
      <c r="T78">
        <v>0</v>
      </c>
      <c r="U78">
        <v>243.68866728922094</v>
      </c>
      <c r="V78">
        <v>4.7688340683572221</v>
      </c>
      <c r="W78">
        <v>9.8909528323699458</v>
      </c>
      <c r="X78">
        <v>37.471182674100561</v>
      </c>
      <c r="Y78">
        <v>0</v>
      </c>
      <c r="Z78">
        <v>0.83820000000000006</v>
      </c>
      <c r="AA78">
        <v>10.433948287582925</v>
      </c>
      <c r="AB78">
        <v>6.6907360000000011</v>
      </c>
      <c r="AC78">
        <v>4.9156799999999992</v>
      </c>
      <c r="AD78">
        <v>4.6299000000000001</v>
      </c>
      <c r="AE78">
        <v>12.5575788</v>
      </c>
      <c r="AF78">
        <v>0</v>
      </c>
      <c r="AG78">
        <v>0</v>
      </c>
      <c r="AH78">
        <v>35.648027999999996</v>
      </c>
      <c r="AI78">
        <v>1.6165000000000005</v>
      </c>
      <c r="AJ78">
        <v>0</v>
      </c>
      <c r="AK78">
        <v>12.891999999999998</v>
      </c>
      <c r="AL78">
        <v>10.918700000000003</v>
      </c>
      <c r="AM78">
        <v>2.6410800000000001</v>
      </c>
      <c r="AN78">
        <v>0</v>
      </c>
      <c r="AO78">
        <v>5.2273199999999997</v>
      </c>
      <c r="AP78">
        <v>2.5701811935239158</v>
      </c>
      <c r="AQ78">
        <v>0</v>
      </c>
      <c r="AR78">
        <v>5.047200000000001</v>
      </c>
      <c r="AS78">
        <v>4.1003999999999996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759.3368644027089</v>
      </c>
      <c r="DN78">
        <v>26.238608214369677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165.02995969065299</v>
      </c>
      <c r="L79">
        <v>65.229141344463272</v>
      </c>
      <c r="M79">
        <v>0</v>
      </c>
      <c r="N79">
        <v>14.72276645840771</v>
      </c>
      <c r="O79">
        <v>50.380759055546264</v>
      </c>
      <c r="P79">
        <v>51.114989467348771</v>
      </c>
      <c r="Q79">
        <v>5.0790036231884059</v>
      </c>
      <c r="R79">
        <v>10.768202562225476</v>
      </c>
      <c r="S79">
        <v>6.7035612700901623</v>
      </c>
      <c r="T79">
        <v>0</v>
      </c>
      <c r="U79">
        <v>243.68866728922094</v>
      </c>
      <c r="V79">
        <v>4.7688340683572221</v>
      </c>
      <c r="W79">
        <v>10.108222716763006</v>
      </c>
      <c r="X79">
        <v>37.471182674100561</v>
      </c>
      <c r="Y79">
        <v>0</v>
      </c>
      <c r="Z79">
        <v>4.9939956000000008</v>
      </c>
      <c r="AA79">
        <v>10.705230943060082</v>
      </c>
      <c r="AB79">
        <v>10.036104000000003</v>
      </c>
      <c r="AC79">
        <v>7.3809581492068483</v>
      </c>
      <c r="AD79">
        <v>6.9448499999999989</v>
      </c>
      <c r="AE79">
        <v>12.5575788</v>
      </c>
      <c r="AF79">
        <v>0</v>
      </c>
      <c r="AG79">
        <v>0</v>
      </c>
      <c r="AH79">
        <v>35.648027999999996</v>
      </c>
      <c r="AI79">
        <v>8.405800000000001</v>
      </c>
      <c r="AJ79">
        <v>0</v>
      </c>
      <c r="AK79">
        <v>12.891999999999998</v>
      </c>
      <c r="AL79">
        <v>10.918700000000003</v>
      </c>
      <c r="AM79">
        <v>4.0144416000000005</v>
      </c>
      <c r="AN79">
        <v>0</v>
      </c>
      <c r="AO79">
        <v>5.2273199999999997</v>
      </c>
      <c r="AP79">
        <v>2.5701811935239158</v>
      </c>
      <c r="AQ79">
        <v>0</v>
      </c>
      <c r="AR79">
        <v>12.337599999999998</v>
      </c>
      <c r="AS79">
        <v>4.1003999999999996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786.61721588417686</v>
      </c>
      <c r="DN79">
        <v>27.181262621978846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165.02995969065299</v>
      </c>
      <c r="L80">
        <v>65.229141344463272</v>
      </c>
      <c r="M80">
        <v>0</v>
      </c>
      <c r="N80">
        <v>14.72276645840771</v>
      </c>
      <c r="O80">
        <v>50.380759055546264</v>
      </c>
      <c r="P80">
        <v>51.114989467348771</v>
      </c>
      <c r="Q80">
        <v>5.0790036231884059</v>
      </c>
      <c r="R80">
        <v>10.768202562225476</v>
      </c>
      <c r="S80">
        <v>6.7035612700901623</v>
      </c>
      <c r="T80">
        <v>0</v>
      </c>
      <c r="U80">
        <v>243.68866728922094</v>
      </c>
      <c r="V80">
        <v>4.7688340683572221</v>
      </c>
      <c r="W80">
        <v>10.108222716763006</v>
      </c>
      <c r="X80">
        <v>37.471182674100561</v>
      </c>
      <c r="Y80">
        <v>0</v>
      </c>
      <c r="Z80">
        <v>4.9939956000000008</v>
      </c>
      <c r="AA80">
        <v>10.705230943060082</v>
      </c>
      <c r="AB80">
        <v>10.036104000000003</v>
      </c>
      <c r="AC80">
        <v>7.3809581492068483</v>
      </c>
      <c r="AD80">
        <v>6.9448499999999989</v>
      </c>
      <c r="AE80">
        <v>12.5575788</v>
      </c>
      <c r="AF80">
        <v>0</v>
      </c>
      <c r="AG80">
        <v>0</v>
      </c>
      <c r="AH80">
        <v>35.648027999999996</v>
      </c>
      <c r="AI80">
        <v>8.405800000000001</v>
      </c>
      <c r="AJ80">
        <v>0</v>
      </c>
      <c r="AK80">
        <v>12.891999999999998</v>
      </c>
      <c r="AL80">
        <v>10.918700000000003</v>
      </c>
      <c r="AM80">
        <v>4.0144416000000005</v>
      </c>
      <c r="AN80">
        <v>0</v>
      </c>
      <c r="AO80">
        <v>5.2273199999999997</v>
      </c>
      <c r="AP80">
        <v>2.5701811935239158</v>
      </c>
      <c r="AQ80">
        <v>0</v>
      </c>
      <c r="AR80">
        <v>12.337599999999998</v>
      </c>
      <c r="AS80">
        <v>4.1003999999999996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786.61721588417686</v>
      </c>
      <c r="DN80">
        <v>27.181262621978846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165.02995969065299</v>
      </c>
      <c r="L81">
        <v>65.229141344463272</v>
      </c>
      <c r="M81">
        <v>0</v>
      </c>
      <c r="N81">
        <v>14.72276645840771</v>
      </c>
      <c r="O81">
        <v>50.380759055546264</v>
      </c>
      <c r="P81">
        <v>51.114989467348771</v>
      </c>
      <c r="Q81">
        <v>5.0790036231884059</v>
      </c>
      <c r="R81">
        <v>10.768202562225476</v>
      </c>
      <c r="S81">
        <v>6.7035612700901623</v>
      </c>
      <c r="T81">
        <v>0</v>
      </c>
      <c r="U81">
        <v>243.68866728922094</v>
      </c>
      <c r="V81">
        <v>4.7688340683572221</v>
      </c>
      <c r="W81">
        <v>10.428954450867051</v>
      </c>
      <c r="X81">
        <v>37.471182674100561</v>
      </c>
      <c r="Y81">
        <v>0</v>
      </c>
      <c r="Z81">
        <v>4.9939956000000008</v>
      </c>
      <c r="AA81">
        <v>10.705230943060082</v>
      </c>
      <c r="AB81">
        <v>10.036104000000003</v>
      </c>
      <c r="AC81">
        <v>7.3809581492068483</v>
      </c>
      <c r="AD81">
        <v>6.9448499999999989</v>
      </c>
      <c r="AE81">
        <v>12.5575788</v>
      </c>
      <c r="AF81">
        <v>0</v>
      </c>
      <c r="AG81">
        <v>0</v>
      </c>
      <c r="AH81">
        <v>35.648027999999996</v>
      </c>
      <c r="AI81">
        <v>8.405800000000001</v>
      </c>
      <c r="AJ81">
        <v>0</v>
      </c>
      <c r="AK81">
        <v>12.891999999999998</v>
      </c>
      <c r="AL81">
        <v>10.918700000000003</v>
      </c>
      <c r="AM81">
        <v>4.0144416000000005</v>
      </c>
      <c r="AN81">
        <v>0</v>
      </c>
      <c r="AO81">
        <v>5.2273199999999997</v>
      </c>
      <c r="AP81">
        <v>2.5701811935239158</v>
      </c>
      <c r="AQ81">
        <v>0</v>
      </c>
      <c r="AR81">
        <v>4.4864000000000006</v>
      </c>
      <c r="AS81">
        <v>4.7837999999999985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779.9988393283038</v>
      </c>
      <c r="DN81">
        <v>26.952570911956045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165.02995969065299</v>
      </c>
      <c r="L82">
        <v>65.229141344463272</v>
      </c>
      <c r="M82">
        <v>0</v>
      </c>
      <c r="N82">
        <v>14.72276645840771</v>
      </c>
      <c r="O82">
        <v>50.380759055546264</v>
      </c>
      <c r="P82">
        <v>51.114989467348771</v>
      </c>
      <c r="Q82">
        <v>5.0790036231884059</v>
      </c>
      <c r="R82">
        <v>10.768202562225476</v>
      </c>
      <c r="S82">
        <v>6.7035612700901623</v>
      </c>
      <c r="T82">
        <v>0</v>
      </c>
      <c r="U82">
        <v>243.68866728922094</v>
      </c>
      <c r="V82">
        <v>4.7688340683572221</v>
      </c>
      <c r="W82">
        <v>10.428954450867051</v>
      </c>
      <c r="X82">
        <v>37.471182674100561</v>
      </c>
      <c r="Y82">
        <v>0</v>
      </c>
      <c r="Z82">
        <v>4.9939956000000008</v>
      </c>
      <c r="AA82">
        <v>10.705230943060082</v>
      </c>
      <c r="AB82">
        <v>10.036104000000003</v>
      </c>
      <c r="AC82">
        <v>7.3809581492068483</v>
      </c>
      <c r="AD82">
        <v>6.9448499999999989</v>
      </c>
      <c r="AE82">
        <v>12.5575788</v>
      </c>
      <c r="AF82">
        <v>0</v>
      </c>
      <c r="AG82">
        <v>0</v>
      </c>
      <c r="AH82">
        <v>35.648027999999996</v>
      </c>
      <c r="AI82">
        <v>8.405800000000001</v>
      </c>
      <c r="AJ82">
        <v>0</v>
      </c>
      <c r="AK82">
        <v>12.891999999999998</v>
      </c>
      <c r="AL82">
        <v>10.918700000000003</v>
      </c>
      <c r="AM82">
        <v>4.0144416000000005</v>
      </c>
      <c r="AN82">
        <v>0</v>
      </c>
      <c r="AO82">
        <v>5.2273199999999997</v>
      </c>
      <c r="AP82">
        <v>2.5701811935239158</v>
      </c>
      <c r="AQ82">
        <v>0</v>
      </c>
      <c r="AR82">
        <v>4.4864000000000006</v>
      </c>
      <c r="AS82">
        <v>4.7837999999999985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779.9988393283038</v>
      </c>
      <c r="DN82">
        <v>26.952570911956045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165.02995969065299</v>
      </c>
      <c r="L83">
        <v>65.229141344463272</v>
      </c>
      <c r="M83">
        <v>0</v>
      </c>
      <c r="N83">
        <v>14.72276645840771</v>
      </c>
      <c r="O83">
        <v>50.380759055546264</v>
      </c>
      <c r="P83">
        <v>51.114989467348771</v>
      </c>
      <c r="Q83">
        <v>5.0790036231884059</v>
      </c>
      <c r="R83">
        <v>10.768202562225476</v>
      </c>
      <c r="S83">
        <v>6.7035612700901623</v>
      </c>
      <c r="T83">
        <v>0</v>
      </c>
      <c r="U83">
        <v>243.68866728922094</v>
      </c>
      <c r="V83">
        <v>4.7688340683572221</v>
      </c>
      <c r="W83">
        <v>10.428954450867051</v>
      </c>
      <c r="X83">
        <v>37.471182674100561</v>
      </c>
      <c r="Y83">
        <v>0</v>
      </c>
      <c r="Z83">
        <v>0.27940000000000004</v>
      </c>
      <c r="AA83">
        <v>10.705230943060082</v>
      </c>
      <c r="AB83">
        <v>10.036104000000003</v>
      </c>
      <c r="AC83">
        <v>7.3809581492068483</v>
      </c>
      <c r="AD83">
        <v>6.9448499999999989</v>
      </c>
      <c r="AE83">
        <v>12.5575788</v>
      </c>
      <c r="AF83">
        <v>0</v>
      </c>
      <c r="AG83">
        <v>0</v>
      </c>
      <c r="AH83">
        <v>35.648027999999996</v>
      </c>
      <c r="AI83">
        <v>12.608700000000001</v>
      </c>
      <c r="AJ83">
        <v>0</v>
      </c>
      <c r="AK83">
        <v>12.891999999999998</v>
      </c>
      <c r="AL83">
        <v>10.180950000000003</v>
      </c>
      <c r="AM83">
        <v>4.0144416000000005</v>
      </c>
      <c r="AN83">
        <v>0</v>
      </c>
      <c r="AO83">
        <v>5.2273199999999997</v>
      </c>
      <c r="AP83">
        <v>2.5701811935239158</v>
      </c>
      <c r="AQ83">
        <v>0</v>
      </c>
      <c r="AR83">
        <v>4.4864000000000006</v>
      </c>
      <c r="AS83">
        <v>4.7837999999999985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778.79112517071712</v>
      </c>
      <c r="DN83">
        <v>26.910839469542843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165.02995969065299</v>
      </c>
      <c r="L84">
        <v>65.229141344463272</v>
      </c>
      <c r="M84">
        <v>0</v>
      </c>
      <c r="N84">
        <v>14.72276645840771</v>
      </c>
      <c r="O84">
        <v>50.380759055546264</v>
      </c>
      <c r="P84">
        <v>51.114989467348771</v>
      </c>
      <c r="Q84">
        <v>5.0790036231884059</v>
      </c>
      <c r="R84">
        <v>10.768202562225476</v>
      </c>
      <c r="S84">
        <v>6.7035612700901623</v>
      </c>
      <c r="T84">
        <v>0</v>
      </c>
      <c r="U84">
        <v>243.68866728922094</v>
      </c>
      <c r="V84">
        <v>4.7688340683572221</v>
      </c>
      <c r="W84">
        <v>10.428954450867051</v>
      </c>
      <c r="X84">
        <v>37.471182674100561</v>
      </c>
      <c r="Y84">
        <v>0</v>
      </c>
      <c r="Z84">
        <v>0</v>
      </c>
      <c r="AA84">
        <v>10.705230943060082</v>
      </c>
      <c r="AB84">
        <v>10.036104000000003</v>
      </c>
      <c r="AC84">
        <v>7.3809581492068483</v>
      </c>
      <c r="AD84">
        <v>6.9448499999999989</v>
      </c>
      <c r="AE84">
        <v>12.5575788</v>
      </c>
      <c r="AF84">
        <v>0</v>
      </c>
      <c r="AG84">
        <v>0</v>
      </c>
      <c r="AH84">
        <v>35.648027999999996</v>
      </c>
      <c r="AI84">
        <v>12.608700000000001</v>
      </c>
      <c r="AJ84">
        <v>0</v>
      </c>
      <c r="AK84">
        <v>12.891999999999998</v>
      </c>
      <c r="AL84">
        <v>10.180950000000003</v>
      </c>
      <c r="AM84">
        <v>4.0144416000000005</v>
      </c>
      <c r="AN84">
        <v>0</v>
      </c>
      <c r="AO84">
        <v>5.2273199999999997</v>
      </c>
      <c r="AP84">
        <v>2.5701811935239158</v>
      </c>
      <c r="AQ84">
        <v>0</v>
      </c>
      <c r="AR84">
        <v>4.4864000000000006</v>
      </c>
      <c r="AS84">
        <v>4.7837999999999985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778.52105713071705</v>
      </c>
      <c r="DN84">
        <v>26.901507509542839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165.02995969065299</v>
      </c>
      <c r="L85">
        <v>65.229141344463272</v>
      </c>
      <c r="M85">
        <v>0</v>
      </c>
      <c r="N85">
        <v>14.72276645840771</v>
      </c>
      <c r="O85">
        <v>50.380759055546264</v>
      </c>
      <c r="P85">
        <v>51.114989467348771</v>
      </c>
      <c r="Q85">
        <v>5.0790036231884059</v>
      </c>
      <c r="R85">
        <v>10.768202562225476</v>
      </c>
      <c r="S85">
        <v>6.7035612700901623</v>
      </c>
      <c r="T85">
        <v>0</v>
      </c>
      <c r="U85">
        <v>243.68866728922094</v>
      </c>
      <c r="V85">
        <v>4.7688340683572221</v>
      </c>
      <c r="W85">
        <v>10.428954450867051</v>
      </c>
      <c r="X85">
        <v>37.471182674100561</v>
      </c>
      <c r="Y85">
        <v>0</v>
      </c>
      <c r="Z85">
        <v>0</v>
      </c>
      <c r="AA85">
        <v>10.705230943060082</v>
      </c>
      <c r="AB85">
        <v>10.036104000000003</v>
      </c>
      <c r="AC85">
        <v>7.3809581492068483</v>
      </c>
      <c r="AD85">
        <v>6.9448499999999989</v>
      </c>
      <c r="AE85">
        <v>12.5575788</v>
      </c>
      <c r="AF85">
        <v>0</v>
      </c>
      <c r="AG85">
        <v>0</v>
      </c>
      <c r="AH85">
        <v>35.648027999999996</v>
      </c>
      <c r="AI85">
        <v>2.5864000000000007</v>
      </c>
      <c r="AJ85">
        <v>0</v>
      </c>
      <c r="AK85">
        <v>12.891999999999998</v>
      </c>
      <c r="AL85">
        <v>10.180950000000003</v>
      </c>
      <c r="AM85">
        <v>4.0144416000000005</v>
      </c>
      <c r="AN85">
        <v>0</v>
      </c>
      <c r="AO85">
        <v>4.4805600000000005</v>
      </c>
      <c r="AP85">
        <v>2.7653848284750997</v>
      </c>
      <c r="AQ85">
        <v>0</v>
      </c>
      <c r="AR85">
        <v>5.047200000000001</v>
      </c>
      <c r="AS85">
        <v>4.7837999999999985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768.84242546625114</v>
      </c>
      <c r="DN85">
        <v>26.567082808959924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165.02995969065299</v>
      </c>
      <c r="L86">
        <v>65.229141344463272</v>
      </c>
      <c r="M86">
        <v>0</v>
      </c>
      <c r="N86">
        <v>14.72276645840771</v>
      </c>
      <c r="O86">
        <v>50.380759055546264</v>
      </c>
      <c r="P86">
        <v>51.114989467348771</v>
      </c>
      <c r="Q86">
        <v>5.0790036231884059</v>
      </c>
      <c r="R86">
        <v>10.768202562225476</v>
      </c>
      <c r="S86">
        <v>6.7035612700901623</v>
      </c>
      <c r="T86">
        <v>0</v>
      </c>
      <c r="U86">
        <v>243.68866728922094</v>
      </c>
      <c r="V86">
        <v>4.7688340683572221</v>
      </c>
      <c r="W86">
        <v>10.428954450867051</v>
      </c>
      <c r="X86">
        <v>37.471182674100561</v>
      </c>
      <c r="Y86">
        <v>0</v>
      </c>
      <c r="Z86">
        <v>0</v>
      </c>
      <c r="AA86">
        <v>7.1231762347921892</v>
      </c>
      <c r="AB86">
        <v>10.036104000000003</v>
      </c>
      <c r="AC86">
        <v>7.3809581492068483</v>
      </c>
      <c r="AD86">
        <v>6.9448499999999989</v>
      </c>
      <c r="AE86">
        <v>12.5575788</v>
      </c>
      <c r="AF86">
        <v>0</v>
      </c>
      <c r="AG86">
        <v>0</v>
      </c>
      <c r="AH86">
        <v>29.706690000000002</v>
      </c>
      <c r="AI86">
        <v>0</v>
      </c>
      <c r="AJ86">
        <v>0</v>
      </c>
      <c r="AK86">
        <v>12.891999999999998</v>
      </c>
      <c r="AL86">
        <v>10.180950000000003</v>
      </c>
      <c r="AM86">
        <v>2.6817120000000001</v>
      </c>
      <c r="AN86">
        <v>0</v>
      </c>
      <c r="AO86">
        <v>4.4805600000000005</v>
      </c>
      <c r="AP86">
        <v>2.7653848284750997</v>
      </c>
      <c r="AQ86">
        <v>0</v>
      </c>
      <c r="AR86">
        <v>5.047200000000001</v>
      </c>
      <c r="AS86">
        <v>4.7837999999999985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755.8489645886259</v>
      </c>
      <c r="DN86">
        <v>26.118021378317199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165.02995969065299</v>
      </c>
      <c r="L87">
        <v>65.229141344463272</v>
      </c>
      <c r="M87">
        <v>0</v>
      </c>
      <c r="N87">
        <v>14.72276645840771</v>
      </c>
      <c r="O87">
        <v>50.380759055546264</v>
      </c>
      <c r="P87">
        <v>51.114989467348771</v>
      </c>
      <c r="Q87">
        <v>5.0790036231884059</v>
      </c>
      <c r="R87">
        <v>10.768202562225476</v>
      </c>
      <c r="S87">
        <v>6.7035612700901623</v>
      </c>
      <c r="T87">
        <v>0</v>
      </c>
      <c r="U87">
        <v>243.68866728922094</v>
      </c>
      <c r="V87">
        <v>4.7688340683572221</v>
      </c>
      <c r="W87">
        <v>10.428954450867051</v>
      </c>
      <c r="X87">
        <v>37.471182674100561</v>
      </c>
      <c r="Y87">
        <v>0</v>
      </c>
      <c r="Z87">
        <v>0</v>
      </c>
      <c r="AA87">
        <v>7.1231762347921892</v>
      </c>
      <c r="AB87">
        <v>10.036104000000003</v>
      </c>
      <c r="AC87">
        <v>7.3809581492068483</v>
      </c>
      <c r="AD87">
        <v>6.9448499999999989</v>
      </c>
      <c r="AE87">
        <v>12.5575788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12.891999999999998</v>
      </c>
      <c r="AL87">
        <v>10.180950000000003</v>
      </c>
      <c r="AM87">
        <v>2.6817120000000001</v>
      </c>
      <c r="AN87">
        <v>0</v>
      </c>
      <c r="AO87">
        <v>4.4805600000000005</v>
      </c>
      <c r="AP87">
        <v>2.7653848284750997</v>
      </c>
      <c r="AQ87">
        <v>0</v>
      </c>
      <c r="AR87">
        <v>5.047200000000001</v>
      </c>
      <c r="AS87">
        <v>4.1003999999999996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755.18839031119501</v>
      </c>
      <c r="DN87">
        <v>26.095195655748064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165.02995969065299</v>
      </c>
      <c r="L88">
        <v>65.229141344463272</v>
      </c>
      <c r="M88">
        <v>0</v>
      </c>
      <c r="N88">
        <v>14.72276645840771</v>
      </c>
      <c r="O88">
        <v>50.380759055546264</v>
      </c>
      <c r="P88">
        <v>51.114989467348771</v>
      </c>
      <c r="Q88">
        <v>5.0790036231884059</v>
      </c>
      <c r="R88">
        <v>10.768202562225476</v>
      </c>
      <c r="S88">
        <v>6.7035612700901623</v>
      </c>
      <c r="T88">
        <v>0</v>
      </c>
      <c r="U88">
        <v>243.68866728922094</v>
      </c>
      <c r="V88">
        <v>4.7688340683572221</v>
      </c>
      <c r="W88">
        <v>10.428954450867051</v>
      </c>
      <c r="X88">
        <v>37.471182674100561</v>
      </c>
      <c r="Y88">
        <v>0</v>
      </c>
      <c r="Z88">
        <v>0</v>
      </c>
      <c r="AA88">
        <v>7.1231762347921892</v>
      </c>
      <c r="AB88">
        <v>10.036104000000003</v>
      </c>
      <c r="AC88">
        <v>7.3809581492068483</v>
      </c>
      <c r="AD88">
        <v>6.9448499999999989</v>
      </c>
      <c r="AE88">
        <v>12.5575788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12.891999999999998</v>
      </c>
      <c r="AL88">
        <v>10.180950000000003</v>
      </c>
      <c r="AM88">
        <v>2.6817120000000001</v>
      </c>
      <c r="AN88">
        <v>0</v>
      </c>
      <c r="AO88">
        <v>4.4805600000000005</v>
      </c>
      <c r="AP88">
        <v>2.7653848284750997</v>
      </c>
      <c r="AQ88">
        <v>0</v>
      </c>
      <c r="AR88">
        <v>5.047200000000001</v>
      </c>
      <c r="AS88">
        <v>4.1003999999999996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755.18839031119501</v>
      </c>
      <c r="DN88">
        <v>26.095195655748064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165.02995969065299</v>
      </c>
      <c r="L89">
        <v>65.229141344463272</v>
      </c>
      <c r="M89">
        <v>0</v>
      </c>
      <c r="N89">
        <v>14.72276645840771</v>
      </c>
      <c r="O89">
        <v>50.380759055546264</v>
      </c>
      <c r="P89">
        <v>51.114989467348771</v>
      </c>
      <c r="Q89">
        <v>5.0790036231884059</v>
      </c>
      <c r="R89">
        <v>10.768202562225476</v>
      </c>
      <c r="S89">
        <v>6.7035612700901623</v>
      </c>
      <c r="T89">
        <v>0</v>
      </c>
      <c r="U89">
        <v>243.68866728922094</v>
      </c>
      <c r="V89">
        <v>4.7688340683572221</v>
      </c>
      <c r="W89">
        <v>10.428954450867051</v>
      </c>
      <c r="X89">
        <v>37.471182674100561</v>
      </c>
      <c r="Y89">
        <v>0</v>
      </c>
      <c r="Z89">
        <v>0</v>
      </c>
      <c r="AA89">
        <v>7.1231762347921892</v>
      </c>
      <c r="AB89">
        <v>10.036104000000003</v>
      </c>
      <c r="AC89">
        <v>7.3809581492068483</v>
      </c>
      <c r="AD89">
        <v>6.9448499999999989</v>
      </c>
      <c r="AE89">
        <v>12.5575788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12.891999999999998</v>
      </c>
      <c r="AL89">
        <v>10.180950000000003</v>
      </c>
      <c r="AM89">
        <v>2.6817120000000001</v>
      </c>
      <c r="AN89">
        <v>0</v>
      </c>
      <c r="AO89">
        <v>4.4805600000000005</v>
      </c>
      <c r="AP89">
        <v>2.7653848284750997</v>
      </c>
      <c r="AQ89">
        <v>0</v>
      </c>
      <c r="AR89">
        <v>3.9256000000000011</v>
      </c>
      <c r="AS89">
        <v>4.1003999999999996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754.10425190358637</v>
      </c>
      <c r="DN89">
        <v>26.057734063356758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165.02995969065299</v>
      </c>
      <c r="L90">
        <v>65.229141344463272</v>
      </c>
      <c r="M90">
        <v>0</v>
      </c>
      <c r="N90">
        <v>14.72276645840771</v>
      </c>
      <c r="O90">
        <v>50.380759055546264</v>
      </c>
      <c r="P90">
        <v>51.114989467348771</v>
      </c>
      <c r="Q90">
        <v>5.0790036231884059</v>
      </c>
      <c r="R90">
        <v>10.768202562225476</v>
      </c>
      <c r="S90">
        <v>6.7035612700901623</v>
      </c>
      <c r="T90">
        <v>0</v>
      </c>
      <c r="U90">
        <v>243.68866728922094</v>
      </c>
      <c r="V90">
        <v>4.7688340683572221</v>
      </c>
      <c r="W90">
        <v>10.428954450867051</v>
      </c>
      <c r="X90">
        <v>37.471182674100561</v>
      </c>
      <c r="Y90">
        <v>0</v>
      </c>
      <c r="Z90">
        <v>0.83820000000000006</v>
      </c>
      <c r="AA90">
        <v>10.705230943060082</v>
      </c>
      <c r="AB90">
        <v>10.036104000000003</v>
      </c>
      <c r="AC90">
        <v>7.3809581492068483</v>
      </c>
      <c r="AD90">
        <v>6.9448499999999989</v>
      </c>
      <c r="AE90">
        <v>12.5575788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12.891999999999998</v>
      </c>
      <c r="AL90">
        <v>10.180950000000003</v>
      </c>
      <c r="AM90">
        <v>2.6817120000000001</v>
      </c>
      <c r="AN90">
        <v>0</v>
      </c>
      <c r="AO90">
        <v>4.4805600000000005</v>
      </c>
      <c r="AP90">
        <v>2.7653848284750997</v>
      </c>
      <c r="AQ90">
        <v>0</v>
      </c>
      <c r="AR90">
        <v>3.9256000000000011</v>
      </c>
      <c r="AS90">
        <v>4.1003999999999996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764.11968623511643</v>
      </c>
      <c r="DN90">
        <v>26.403892440094598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165.02995969065299</v>
      </c>
      <c r="L91">
        <v>65.229141344463272</v>
      </c>
      <c r="M91">
        <v>0</v>
      </c>
      <c r="N91">
        <v>14.72276645840771</v>
      </c>
      <c r="O91">
        <v>50.380759055546264</v>
      </c>
      <c r="P91">
        <v>51.114989467348771</v>
      </c>
      <c r="Q91">
        <v>5.0790036231884059</v>
      </c>
      <c r="R91">
        <v>10.768202562225476</v>
      </c>
      <c r="S91">
        <v>6.7035612700901623</v>
      </c>
      <c r="T91">
        <v>0</v>
      </c>
      <c r="U91">
        <v>243.68866728922094</v>
      </c>
      <c r="V91">
        <v>4.7662066115702473</v>
      </c>
      <c r="W91">
        <v>10.428954450867051</v>
      </c>
      <c r="X91">
        <v>37.471182674100561</v>
      </c>
      <c r="Y91">
        <v>0</v>
      </c>
      <c r="Z91">
        <v>4.9939956000000008</v>
      </c>
      <c r="AA91">
        <v>10.705230943060082</v>
      </c>
      <c r="AB91">
        <v>10.036104000000003</v>
      </c>
      <c r="AC91">
        <v>7.3809581492068483</v>
      </c>
      <c r="AD91">
        <v>6.9448499999999989</v>
      </c>
      <c r="AE91">
        <v>12.5575788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12.891999999999998</v>
      </c>
      <c r="AL91">
        <v>8.8530000000000015</v>
      </c>
      <c r="AM91">
        <v>2.6817120000000001</v>
      </c>
      <c r="AN91">
        <v>0</v>
      </c>
      <c r="AO91">
        <v>4.4805600000000005</v>
      </c>
      <c r="AP91">
        <v>2.7653848284750997</v>
      </c>
      <c r="AQ91">
        <v>0</v>
      </c>
      <c r="AR91">
        <v>3.9256000000000011</v>
      </c>
      <c r="AS91">
        <v>4.0320599999999986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766.7844847052263</v>
      </c>
      <c r="DN91">
        <v>26.495972113197524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165.02995969065299</v>
      </c>
      <c r="L92">
        <v>65.229141344463272</v>
      </c>
      <c r="M92">
        <v>0</v>
      </c>
      <c r="N92">
        <v>14.72276645840771</v>
      </c>
      <c r="O92">
        <v>50.380759055546264</v>
      </c>
      <c r="P92">
        <v>51.114989467348771</v>
      </c>
      <c r="Q92">
        <v>5.0790036231884059</v>
      </c>
      <c r="R92">
        <v>10.768202562225476</v>
      </c>
      <c r="S92">
        <v>6.7035612700901623</v>
      </c>
      <c r="T92">
        <v>0</v>
      </c>
      <c r="U92">
        <v>243.68866728922094</v>
      </c>
      <c r="V92">
        <v>4.7662066115702473</v>
      </c>
      <c r="W92">
        <v>10.428954450867051</v>
      </c>
      <c r="X92">
        <v>37.471182674100561</v>
      </c>
      <c r="Y92">
        <v>0</v>
      </c>
      <c r="Z92">
        <v>4.9939956000000008</v>
      </c>
      <c r="AA92">
        <v>10.705230943060082</v>
      </c>
      <c r="AB92">
        <v>10.036104000000003</v>
      </c>
      <c r="AC92">
        <v>7.3809581492068483</v>
      </c>
      <c r="AD92">
        <v>6.9448499999999989</v>
      </c>
      <c r="AE92">
        <v>12.5575788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12.891999999999998</v>
      </c>
      <c r="AL92">
        <v>8.8530000000000015</v>
      </c>
      <c r="AM92">
        <v>2.6817120000000001</v>
      </c>
      <c r="AN92">
        <v>0</v>
      </c>
      <c r="AO92">
        <v>4.4805600000000005</v>
      </c>
      <c r="AP92">
        <v>2.7653848284750997</v>
      </c>
      <c r="AQ92">
        <v>0</v>
      </c>
      <c r="AR92">
        <v>3.9256000000000011</v>
      </c>
      <c r="AS92">
        <v>4.0320599999999986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766.7844847052263</v>
      </c>
      <c r="DN92">
        <v>26.495972113197524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165.02995969065299</v>
      </c>
      <c r="L93">
        <v>65.229141344463272</v>
      </c>
      <c r="M93">
        <v>0</v>
      </c>
      <c r="N93">
        <v>14.72276645840771</v>
      </c>
      <c r="O93">
        <v>50.380759055546264</v>
      </c>
      <c r="P93">
        <v>51.114989467348771</v>
      </c>
      <c r="Q93">
        <v>5.0790036231884059</v>
      </c>
      <c r="R93">
        <v>10.768202562225476</v>
      </c>
      <c r="S93">
        <v>6.7035612700901623</v>
      </c>
      <c r="T93">
        <v>0</v>
      </c>
      <c r="U93">
        <v>243.68866728922094</v>
      </c>
      <c r="V93">
        <v>4.7662066115702473</v>
      </c>
      <c r="W93">
        <v>10.428954450867051</v>
      </c>
      <c r="X93">
        <v>37.471182674100561</v>
      </c>
      <c r="Y93">
        <v>0</v>
      </c>
      <c r="Z93">
        <v>4.9939956000000008</v>
      </c>
      <c r="AA93">
        <v>10.705230943060082</v>
      </c>
      <c r="AB93">
        <v>10.036104000000003</v>
      </c>
      <c r="AC93">
        <v>7.3809581492068483</v>
      </c>
      <c r="AD93">
        <v>6.9448499999999989</v>
      </c>
      <c r="AE93">
        <v>12.5575788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12.891999999999998</v>
      </c>
      <c r="AL93">
        <v>8.8530000000000015</v>
      </c>
      <c r="AM93">
        <v>2.6817120000000001</v>
      </c>
      <c r="AN93">
        <v>0</v>
      </c>
      <c r="AO93">
        <v>5.2273199999999997</v>
      </c>
      <c r="AP93">
        <v>2.7653848284750997</v>
      </c>
      <c r="AQ93">
        <v>0</v>
      </c>
      <c r="AR93">
        <v>3.9256000000000011</v>
      </c>
      <c r="AS93">
        <v>3.7586999999999997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767.24207321025403</v>
      </c>
      <c r="DN93">
        <v>26.511783608169871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165.02995969065299</v>
      </c>
      <c r="L94">
        <v>65.229141344463272</v>
      </c>
      <c r="M94">
        <v>0</v>
      </c>
      <c r="N94">
        <v>14.72276645840771</v>
      </c>
      <c r="O94">
        <v>50.380759055546264</v>
      </c>
      <c r="P94">
        <v>51.114989467348771</v>
      </c>
      <c r="Q94">
        <v>5.0790036231884059</v>
      </c>
      <c r="R94">
        <v>10.768202562225476</v>
      </c>
      <c r="S94">
        <v>6.7035612700901623</v>
      </c>
      <c r="T94">
        <v>0</v>
      </c>
      <c r="U94">
        <v>243.68866728922094</v>
      </c>
      <c r="V94">
        <v>4.7662066115702473</v>
      </c>
      <c r="W94">
        <v>10.428954450867051</v>
      </c>
      <c r="X94">
        <v>37.471182674100561</v>
      </c>
      <c r="Y94">
        <v>0</v>
      </c>
      <c r="Z94">
        <v>4.9939956000000008</v>
      </c>
      <c r="AA94">
        <v>10.705230943060082</v>
      </c>
      <c r="AB94">
        <v>10.036104000000003</v>
      </c>
      <c r="AC94">
        <v>7.3809581492068483</v>
      </c>
      <c r="AD94">
        <v>6.9448499999999989</v>
      </c>
      <c r="AE94">
        <v>12.5575788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12.891999999999998</v>
      </c>
      <c r="AL94">
        <v>21.837400000000002</v>
      </c>
      <c r="AM94">
        <v>2.6817120000000001</v>
      </c>
      <c r="AN94">
        <v>0</v>
      </c>
      <c r="AO94">
        <v>5.2273199999999997</v>
      </c>
      <c r="AP94">
        <v>2.7653848284750997</v>
      </c>
      <c r="AQ94">
        <v>0</v>
      </c>
      <c r="AR94">
        <v>3.9256000000000011</v>
      </c>
      <c r="AS94">
        <v>3.7586999999999997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779.79279430104577</v>
      </c>
      <c r="DN94">
        <v>26.945462517378132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165.02995969065299</v>
      </c>
      <c r="L95">
        <v>65.229141344463272</v>
      </c>
      <c r="M95">
        <v>0</v>
      </c>
      <c r="N95">
        <v>14.72276645840771</v>
      </c>
      <c r="O95">
        <v>50.380759055546264</v>
      </c>
      <c r="P95">
        <v>51.114989467348771</v>
      </c>
      <c r="Q95">
        <v>5.0790036231884059</v>
      </c>
      <c r="R95">
        <v>10.768202562225476</v>
      </c>
      <c r="S95">
        <v>6.7035612700901623</v>
      </c>
      <c r="T95">
        <v>0</v>
      </c>
      <c r="U95">
        <v>243.68866728922094</v>
      </c>
      <c r="V95">
        <v>4.7662066115702473</v>
      </c>
      <c r="W95">
        <v>10.428954450867051</v>
      </c>
      <c r="X95">
        <v>37.471182674100561</v>
      </c>
      <c r="Y95">
        <v>0</v>
      </c>
      <c r="Z95">
        <v>0</v>
      </c>
      <c r="AA95">
        <v>7.1231762347921892</v>
      </c>
      <c r="AB95">
        <v>10.036104000000003</v>
      </c>
      <c r="AC95">
        <v>4.9156799999999992</v>
      </c>
      <c r="AD95">
        <v>6.9448499999999989</v>
      </c>
      <c r="AE95">
        <v>12.5575788</v>
      </c>
      <c r="AF95">
        <v>0</v>
      </c>
      <c r="AG95">
        <v>0</v>
      </c>
      <c r="AH95">
        <v>29.706690000000002</v>
      </c>
      <c r="AI95">
        <v>0</v>
      </c>
      <c r="AJ95">
        <v>0</v>
      </c>
      <c r="AK95">
        <v>12.891999999999998</v>
      </c>
      <c r="AL95">
        <v>21.837400000000002</v>
      </c>
      <c r="AM95">
        <v>2.6817120000000001</v>
      </c>
      <c r="AN95">
        <v>0</v>
      </c>
      <c r="AO95">
        <v>5.2273199999999997</v>
      </c>
      <c r="AP95">
        <v>2.7653848284750997</v>
      </c>
      <c r="AQ95">
        <v>0</v>
      </c>
      <c r="AR95">
        <v>5.047200000000001</v>
      </c>
      <c r="AS95">
        <v>3.7586999999999997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764.46156853300272</v>
      </c>
      <c r="DN95">
        <v>26.415621827946303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165.02995969065299</v>
      </c>
      <c r="L96">
        <v>65.229141344463272</v>
      </c>
      <c r="M96">
        <v>0</v>
      </c>
      <c r="N96">
        <v>14.72276645840771</v>
      </c>
      <c r="O96">
        <v>50.380759055546264</v>
      </c>
      <c r="P96">
        <v>51.114989467348771</v>
      </c>
      <c r="Q96">
        <v>5.0790036231884059</v>
      </c>
      <c r="R96">
        <v>10.768202562225476</v>
      </c>
      <c r="S96">
        <v>6.7035612700901623</v>
      </c>
      <c r="T96">
        <v>0</v>
      </c>
      <c r="U96">
        <v>243.68866728922094</v>
      </c>
      <c r="V96">
        <v>4.7662066115702473</v>
      </c>
      <c r="W96">
        <v>10.428954450867051</v>
      </c>
      <c r="X96">
        <v>37.471182674100561</v>
      </c>
      <c r="Y96">
        <v>0</v>
      </c>
      <c r="Z96">
        <v>0</v>
      </c>
      <c r="AA96">
        <v>3.5684103143533612</v>
      </c>
      <c r="AB96">
        <v>10.036104000000003</v>
      </c>
      <c r="AC96">
        <v>2.4578399999999996</v>
      </c>
      <c r="AD96">
        <v>6.9448499999999989</v>
      </c>
      <c r="AE96">
        <v>12.5575788</v>
      </c>
      <c r="AF96">
        <v>0</v>
      </c>
      <c r="AG96">
        <v>0</v>
      </c>
      <c r="AH96">
        <v>29.706690000000002</v>
      </c>
      <c r="AI96">
        <v>0</v>
      </c>
      <c r="AJ96">
        <v>0</v>
      </c>
      <c r="AK96">
        <v>12.891999999999998</v>
      </c>
      <c r="AL96">
        <v>21.837400000000002</v>
      </c>
      <c r="AM96">
        <v>1.3205400000000003</v>
      </c>
      <c r="AN96">
        <v>0</v>
      </c>
      <c r="AO96">
        <v>5.2273199999999997</v>
      </c>
      <c r="AP96">
        <v>2.7653848284750997</v>
      </c>
      <c r="AQ96">
        <v>0</v>
      </c>
      <c r="AR96">
        <v>5.047200000000001</v>
      </c>
      <c r="AS96">
        <v>3.7586999999999997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757.3341552188964</v>
      </c>
      <c r="DN96">
        <v>26.16925722161406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165.02995969065299</v>
      </c>
      <c r="L97">
        <v>65.229141344463272</v>
      </c>
      <c r="M97">
        <v>0</v>
      </c>
      <c r="N97">
        <v>14.72276645840771</v>
      </c>
      <c r="O97">
        <v>50.380759055546264</v>
      </c>
      <c r="P97">
        <v>51.114989467348771</v>
      </c>
      <c r="Q97">
        <v>5.0790036231884059</v>
      </c>
      <c r="R97">
        <v>10.768202562225476</v>
      </c>
      <c r="S97">
        <v>6.7035612700901623</v>
      </c>
      <c r="T97">
        <v>0</v>
      </c>
      <c r="U97">
        <v>243.68866728922094</v>
      </c>
      <c r="V97">
        <v>4.7662066115702473</v>
      </c>
      <c r="W97">
        <v>10.428954450867051</v>
      </c>
      <c r="X97">
        <v>37.471182674100561</v>
      </c>
      <c r="Y97">
        <v>0</v>
      </c>
      <c r="Z97">
        <v>0</v>
      </c>
      <c r="AA97">
        <v>0</v>
      </c>
      <c r="AB97">
        <v>10.036104000000003</v>
      </c>
      <c r="AC97">
        <v>2.4578399999999996</v>
      </c>
      <c r="AD97">
        <v>6.9448499999999989</v>
      </c>
      <c r="AE97">
        <v>12.5575788</v>
      </c>
      <c r="AF97">
        <v>0</v>
      </c>
      <c r="AG97">
        <v>0</v>
      </c>
      <c r="AH97">
        <v>29.706690000000002</v>
      </c>
      <c r="AI97">
        <v>0</v>
      </c>
      <c r="AJ97">
        <v>0</v>
      </c>
      <c r="AK97">
        <v>12.891999999999998</v>
      </c>
      <c r="AL97">
        <v>21.837400000000002</v>
      </c>
      <c r="AM97">
        <v>1.3205400000000003</v>
      </c>
      <c r="AN97">
        <v>0</v>
      </c>
      <c r="AO97">
        <v>5.2273199999999997</v>
      </c>
      <c r="AP97">
        <v>2.7653848284750997</v>
      </c>
      <c r="AQ97">
        <v>0</v>
      </c>
      <c r="AR97">
        <v>5.8884000000000016</v>
      </c>
      <c r="AS97">
        <v>3.7586999999999997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754.69811462759776</v>
      </c>
      <c r="DN97">
        <v>26.078087498559441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165.02995969065299</v>
      </c>
      <c r="L98">
        <v>65.229141344463272</v>
      </c>
      <c r="M98">
        <v>0</v>
      </c>
      <c r="N98">
        <v>14.72276645840771</v>
      </c>
      <c r="O98">
        <v>50.380759055546264</v>
      </c>
      <c r="P98">
        <v>51.114989467348771</v>
      </c>
      <c r="Q98">
        <v>5.0790036231884059</v>
      </c>
      <c r="R98">
        <v>10.768202562225476</v>
      </c>
      <c r="S98">
        <v>6.7035612700901623</v>
      </c>
      <c r="T98">
        <v>0</v>
      </c>
      <c r="U98">
        <v>243.68866728922094</v>
      </c>
      <c r="V98">
        <v>4.7662066115702473</v>
      </c>
      <c r="W98">
        <v>10.428954450867051</v>
      </c>
      <c r="X98">
        <v>37.471182674100561</v>
      </c>
      <c r="Y98">
        <v>0</v>
      </c>
      <c r="Z98">
        <v>0</v>
      </c>
      <c r="AA98">
        <v>0</v>
      </c>
      <c r="AB98">
        <v>10.036104000000003</v>
      </c>
      <c r="AC98">
        <v>2.4578399999999996</v>
      </c>
      <c r="AD98">
        <v>6.9448499999999989</v>
      </c>
      <c r="AE98">
        <v>12.5575788</v>
      </c>
      <c r="AF98">
        <v>0</v>
      </c>
      <c r="AG98">
        <v>0</v>
      </c>
      <c r="AH98">
        <v>23.765352</v>
      </c>
      <c r="AI98">
        <v>0</v>
      </c>
      <c r="AJ98">
        <v>0</v>
      </c>
      <c r="AK98">
        <v>12.891999999999998</v>
      </c>
      <c r="AL98">
        <v>21.837400000000002</v>
      </c>
      <c r="AM98">
        <v>0</v>
      </c>
      <c r="AN98">
        <v>0</v>
      </c>
      <c r="AO98">
        <v>5.2273199999999997</v>
      </c>
      <c r="AP98">
        <v>2.7653848284750997</v>
      </c>
      <c r="AQ98">
        <v>0</v>
      </c>
      <c r="AR98">
        <v>5.8884000000000016</v>
      </c>
      <c r="AS98">
        <v>3.7586999999999997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747.67878344424321</v>
      </c>
      <c r="DN98">
        <v>25.835540681913898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2.5143867294875251</v>
      </c>
      <c r="L99">
        <f t="shared" si="2"/>
        <v>0.84923077135237568</v>
      </c>
      <c r="M99">
        <f t="shared" si="2"/>
        <v>0</v>
      </c>
      <c r="N99">
        <f t="shared" si="2"/>
        <v>0.35834291728416234</v>
      </c>
      <c r="O99">
        <f t="shared" si="2"/>
        <v>1.2091382173331082</v>
      </c>
      <c r="P99">
        <f t="shared" si="2"/>
        <v>1.2273686642433974</v>
      </c>
      <c r="Q99">
        <f t="shared" si="2"/>
        <v>7.2714536414947462E-2</v>
      </c>
      <c r="R99">
        <f t="shared" si="2"/>
        <v>0.18153915331613787</v>
      </c>
      <c r="S99">
        <f t="shared" si="2"/>
        <v>9.7005215970926692E-2</v>
      </c>
      <c r="T99">
        <f t="shared" si="2"/>
        <v>0</v>
      </c>
      <c r="U99">
        <f t="shared" si="2"/>
        <v>5.8432647270327047</v>
      </c>
      <c r="V99">
        <f t="shared" si="2"/>
        <v>5.4830402250721097E-2</v>
      </c>
      <c r="W99">
        <f t="shared" si="2"/>
        <v>0.18954591099393531</v>
      </c>
      <c r="X99">
        <f t="shared" si="2"/>
        <v>0.89930838417841241</v>
      </c>
      <c r="Y99">
        <f t="shared" si="2"/>
        <v>0</v>
      </c>
      <c r="Z99">
        <f t="shared" si="2"/>
        <v>2.9225100300000001E-2</v>
      </c>
      <c r="AA99">
        <f t="shared" si="2"/>
        <v>7.0223883073911739E-2</v>
      </c>
      <c r="AB99">
        <f t="shared" si="2"/>
        <v>0.1115907090000002</v>
      </c>
      <c r="AC99">
        <f t="shared" si="2"/>
        <v>5.1644392596827418E-2</v>
      </c>
      <c r="AD99">
        <f t="shared" si="2"/>
        <v>0.138142125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0.55579172399999988</v>
      </c>
      <c r="AI99">
        <f t="shared" si="2"/>
        <v>3.0066900000000004E-2</v>
      </c>
      <c r="AJ99">
        <f t="shared" si="2"/>
        <v>0</v>
      </c>
      <c r="AK99">
        <f t="shared" si="2"/>
        <v>0.30940800000000068</v>
      </c>
      <c r="AL99">
        <f t="shared" si="2"/>
        <v>0.30631380000000002</v>
      </c>
      <c r="AM99">
        <f t="shared" si="2"/>
        <v>1.6929322799999993E-2</v>
      </c>
      <c r="AN99">
        <f t="shared" si="2"/>
        <v>0</v>
      </c>
      <c r="AO99">
        <f t="shared" si="2"/>
        <v>0.12396216000000021</v>
      </c>
      <c r="AP99">
        <f t="shared" si="2"/>
        <v>7.2876023715108387E-2</v>
      </c>
      <c r="AQ99">
        <f t="shared" si="2"/>
        <v>0</v>
      </c>
      <c r="AR99">
        <f t="shared" si="2"/>
        <v>0.12001119999999996</v>
      </c>
      <c r="AS99">
        <f t="shared" si="2"/>
        <v>9.1456004999999826E-2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15.297114658466773</v>
      </c>
      <c r="DN99">
        <f t="shared" si="3"/>
        <v>0.52858420807742701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9.4142555444761538</v>
      </c>
      <c r="L3">
        <v>497.99857304239259</v>
      </c>
      <c r="M3">
        <v>28.232092657146065</v>
      </c>
      <c r="N3">
        <v>18.124561219127692</v>
      </c>
      <c r="O3">
        <v>0</v>
      </c>
      <c r="P3">
        <v>31.635480296348312</v>
      </c>
      <c r="Q3">
        <v>3.2604060595211739</v>
      </c>
      <c r="R3">
        <v>13.002527013177158</v>
      </c>
      <c r="S3">
        <v>8.0999739717223651</v>
      </c>
      <c r="T3">
        <v>0</v>
      </c>
      <c r="U3">
        <v>53.527708110992542</v>
      </c>
      <c r="V3">
        <v>6.3617514970059883</v>
      </c>
      <c r="W3">
        <v>10.430421917808218</v>
      </c>
      <c r="X3">
        <v>45.26129878497791</v>
      </c>
      <c r="Y3">
        <v>0</v>
      </c>
      <c r="Z3">
        <v>0</v>
      </c>
      <c r="AA3">
        <v>0</v>
      </c>
      <c r="AB3">
        <v>1.2270000000000001</v>
      </c>
      <c r="AC3">
        <v>0</v>
      </c>
      <c r="AD3">
        <v>8.3897099999999991</v>
      </c>
      <c r="AE3">
        <v>15.166195200000001</v>
      </c>
      <c r="AF3">
        <v>2.7224999999999993</v>
      </c>
      <c r="AG3">
        <v>12.189041279999998</v>
      </c>
      <c r="AH3">
        <v>21.529014</v>
      </c>
      <c r="AI3">
        <v>0</v>
      </c>
      <c r="AJ3">
        <v>0</v>
      </c>
      <c r="AK3">
        <v>15.571999999999994</v>
      </c>
      <c r="AL3">
        <v>0</v>
      </c>
      <c r="AM3">
        <v>0</v>
      </c>
      <c r="AN3">
        <v>0.86085</v>
      </c>
      <c r="AO3">
        <v>6.3139439999999993</v>
      </c>
      <c r="AP3">
        <v>4.0874763241648129</v>
      </c>
      <c r="AQ3">
        <v>13.917599999999998</v>
      </c>
      <c r="AR3">
        <v>14.902800000000003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823.67053375298826</v>
      </c>
      <c r="DN3">
        <v>28.461447165872798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9.4142555444761538</v>
      </c>
      <c r="L4">
        <v>497.99857304239259</v>
      </c>
      <c r="M4">
        <v>28.232092657146065</v>
      </c>
      <c r="N4">
        <v>18.124561219127692</v>
      </c>
      <c r="O4">
        <v>0</v>
      </c>
      <c r="P4">
        <v>31.636862961476726</v>
      </c>
      <c r="Q4">
        <v>3.2604060595211739</v>
      </c>
      <c r="R4">
        <v>13.002527013177158</v>
      </c>
      <c r="S4">
        <v>8.0999739717223651</v>
      </c>
      <c r="T4">
        <v>0</v>
      </c>
      <c r="U4">
        <v>53.527708110992542</v>
      </c>
      <c r="V4">
        <v>6.3617514970059883</v>
      </c>
      <c r="W4">
        <v>10.430421917808218</v>
      </c>
      <c r="X4">
        <v>45.26129878497791</v>
      </c>
      <c r="Y4">
        <v>0</v>
      </c>
      <c r="Z4">
        <v>0</v>
      </c>
      <c r="AA4">
        <v>0</v>
      </c>
      <c r="AB4">
        <v>1.2270000000000001</v>
      </c>
      <c r="AC4">
        <v>0</v>
      </c>
      <c r="AD4">
        <v>8.3897099999999991</v>
      </c>
      <c r="AE4">
        <v>15.166195200000001</v>
      </c>
      <c r="AF4">
        <v>2.7224999999999993</v>
      </c>
      <c r="AG4">
        <v>12.189041279999998</v>
      </c>
      <c r="AH4">
        <v>21.529014</v>
      </c>
      <c r="AI4">
        <v>0</v>
      </c>
      <c r="AJ4">
        <v>0</v>
      </c>
      <c r="AK4">
        <v>15.571999999999994</v>
      </c>
      <c r="AL4">
        <v>0</v>
      </c>
      <c r="AM4">
        <v>0</v>
      </c>
      <c r="AN4">
        <v>0.86085</v>
      </c>
      <c r="AO4">
        <v>6.3139439999999993</v>
      </c>
      <c r="AP4">
        <v>4.0874763241648129</v>
      </c>
      <c r="AQ4">
        <v>9.2783999999999978</v>
      </c>
      <c r="AR4">
        <v>14.902800000000003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819.18761937407976</v>
      </c>
      <c r="DN4">
        <v>28.30654420990971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9.4142555444761538</v>
      </c>
      <c r="L5">
        <v>497.99857304239259</v>
      </c>
      <c r="M5">
        <v>28.232092657146065</v>
      </c>
      <c r="N5">
        <v>18.124561219127692</v>
      </c>
      <c r="O5">
        <v>0</v>
      </c>
      <c r="P5">
        <v>31.636862961476726</v>
      </c>
      <c r="Q5">
        <v>3.2604060595211739</v>
      </c>
      <c r="R5">
        <v>13.002527013177158</v>
      </c>
      <c r="S5">
        <v>8.0999739717223651</v>
      </c>
      <c r="T5">
        <v>0</v>
      </c>
      <c r="U5">
        <v>53.527708110992542</v>
      </c>
      <c r="V5">
        <v>6.3617514970059883</v>
      </c>
      <c r="W5">
        <v>9.6833510324483765</v>
      </c>
      <c r="X5">
        <v>45.26129878497791</v>
      </c>
      <c r="Y5">
        <v>0</v>
      </c>
      <c r="Z5">
        <v>0</v>
      </c>
      <c r="AA5">
        <v>0</v>
      </c>
      <c r="AB5">
        <v>1.2270000000000001</v>
      </c>
      <c r="AC5">
        <v>0</v>
      </c>
      <c r="AD5">
        <v>8.3897099999999991</v>
      </c>
      <c r="AE5">
        <v>15.166195200000001</v>
      </c>
      <c r="AF5">
        <v>2.7224999999999993</v>
      </c>
      <c r="AG5">
        <v>12.189041279999998</v>
      </c>
      <c r="AH5">
        <v>21.529014</v>
      </c>
      <c r="AI5">
        <v>0</v>
      </c>
      <c r="AJ5">
        <v>0</v>
      </c>
      <c r="AK5">
        <v>15.571999999999994</v>
      </c>
      <c r="AL5">
        <v>0</v>
      </c>
      <c r="AM5">
        <v>0</v>
      </c>
      <c r="AN5">
        <v>0.86085</v>
      </c>
      <c r="AO5">
        <v>6.3139439999999993</v>
      </c>
      <c r="AP5">
        <v>4.0874763241648129</v>
      </c>
      <c r="AQ5">
        <v>4.6391999999999989</v>
      </c>
      <c r="AR5">
        <v>4.0644000000000009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803.50485237358828</v>
      </c>
      <c r="DN5">
        <v>27.764640325041388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9.4142555444761538</v>
      </c>
      <c r="L6">
        <v>497.99857304239259</v>
      </c>
      <c r="M6">
        <v>28.232092657146065</v>
      </c>
      <c r="N6">
        <v>18.124561219127692</v>
      </c>
      <c r="O6">
        <v>0</v>
      </c>
      <c r="P6">
        <v>31.636862961476726</v>
      </c>
      <c r="Q6">
        <v>3.2604060595211739</v>
      </c>
      <c r="R6">
        <v>13.002527013177158</v>
      </c>
      <c r="S6">
        <v>8.0999739717223651</v>
      </c>
      <c r="T6">
        <v>0</v>
      </c>
      <c r="U6">
        <v>53.527708110992542</v>
      </c>
      <c r="V6">
        <v>6.3617514970059883</v>
      </c>
      <c r="W6">
        <v>9.6833510324483765</v>
      </c>
      <c r="X6">
        <v>45.26129878497791</v>
      </c>
      <c r="Y6">
        <v>0</v>
      </c>
      <c r="Z6">
        <v>0</v>
      </c>
      <c r="AA6">
        <v>0</v>
      </c>
      <c r="AB6">
        <v>1.2270000000000001</v>
      </c>
      <c r="AC6">
        <v>0</v>
      </c>
      <c r="AD6">
        <v>8.3897099999999991</v>
      </c>
      <c r="AE6">
        <v>15.166195200000001</v>
      </c>
      <c r="AF6">
        <v>2.7224999999999993</v>
      </c>
      <c r="AG6">
        <v>12.189041279999998</v>
      </c>
      <c r="AH6">
        <v>21.529014</v>
      </c>
      <c r="AI6">
        <v>0</v>
      </c>
      <c r="AJ6">
        <v>0</v>
      </c>
      <c r="AK6">
        <v>15.571999999999994</v>
      </c>
      <c r="AL6">
        <v>0</v>
      </c>
      <c r="AM6">
        <v>0</v>
      </c>
      <c r="AN6">
        <v>0.86085</v>
      </c>
      <c r="AO6">
        <v>6.3139439999999993</v>
      </c>
      <c r="AP6">
        <v>4.0874763241648129</v>
      </c>
      <c r="AQ6">
        <v>0</v>
      </c>
      <c r="AR6">
        <v>4.0644000000000009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799.0206016535883</v>
      </c>
      <c r="DN6">
        <v>27.609691045041387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9.4142555444761538</v>
      </c>
      <c r="L7">
        <v>497.99857304239259</v>
      </c>
      <c r="M7">
        <v>28.232092657146065</v>
      </c>
      <c r="N7">
        <v>18.124561219127692</v>
      </c>
      <c r="O7">
        <v>0</v>
      </c>
      <c r="P7">
        <v>31.636862961476726</v>
      </c>
      <c r="Q7">
        <v>3.1540262032085562</v>
      </c>
      <c r="R7">
        <v>13.002527013177158</v>
      </c>
      <c r="S7">
        <v>8.0999739717223651</v>
      </c>
      <c r="T7">
        <v>0</v>
      </c>
      <c r="U7">
        <v>53.527708110992542</v>
      </c>
      <c r="V7">
        <v>6.3617514970059883</v>
      </c>
      <c r="W7">
        <v>9.3098159509202461</v>
      </c>
      <c r="X7">
        <v>45.26129878497791</v>
      </c>
      <c r="Y7">
        <v>0</v>
      </c>
      <c r="Z7">
        <v>0</v>
      </c>
      <c r="AA7">
        <v>0</v>
      </c>
      <c r="AB7">
        <v>1.2270000000000001</v>
      </c>
      <c r="AC7">
        <v>0</v>
      </c>
      <c r="AD7">
        <v>8.3897099999999991</v>
      </c>
      <c r="AE7">
        <v>15.166195200000001</v>
      </c>
      <c r="AF7">
        <v>2.7224999999999993</v>
      </c>
      <c r="AG7">
        <v>12.189041279999998</v>
      </c>
      <c r="AH7">
        <v>21.529014</v>
      </c>
      <c r="AI7">
        <v>0</v>
      </c>
      <c r="AJ7">
        <v>0</v>
      </c>
      <c r="AK7">
        <v>15.571999999999994</v>
      </c>
      <c r="AL7">
        <v>0</v>
      </c>
      <c r="AM7">
        <v>0</v>
      </c>
      <c r="AN7">
        <v>0.86085</v>
      </c>
      <c r="AO7">
        <v>6.3139439999999993</v>
      </c>
      <c r="AP7">
        <v>4.0874763241648129</v>
      </c>
      <c r="AQ7">
        <v>0</v>
      </c>
      <c r="AR7">
        <v>4.0644000000000009</v>
      </c>
      <c r="AS7">
        <v>9.9047999999999998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798.5567160187536</v>
      </c>
      <c r="DN7">
        <v>27.593661742035181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9.4142555444761538</v>
      </c>
      <c r="L8">
        <v>497.99857304239259</v>
      </c>
      <c r="M8">
        <v>28.232092657146065</v>
      </c>
      <c r="N8">
        <v>18.124561219127692</v>
      </c>
      <c r="O8">
        <v>0</v>
      </c>
      <c r="P8">
        <v>31.636862961476726</v>
      </c>
      <c r="Q8">
        <v>3.1540262032085562</v>
      </c>
      <c r="R8">
        <v>13.002527013177158</v>
      </c>
      <c r="S8">
        <v>8.0999739717223651</v>
      </c>
      <c r="T8">
        <v>0</v>
      </c>
      <c r="U8">
        <v>53.527708110992542</v>
      </c>
      <c r="V8">
        <v>6.3617514970059883</v>
      </c>
      <c r="W8">
        <v>9.3098159509202461</v>
      </c>
      <c r="X8">
        <v>45.26129878497791</v>
      </c>
      <c r="Y8">
        <v>0</v>
      </c>
      <c r="Z8">
        <v>0</v>
      </c>
      <c r="AA8">
        <v>0</v>
      </c>
      <c r="AB8">
        <v>1.2270000000000001</v>
      </c>
      <c r="AC8">
        <v>0</v>
      </c>
      <c r="AD8">
        <v>8.3897099999999991</v>
      </c>
      <c r="AE8">
        <v>15.166195200000001</v>
      </c>
      <c r="AF8">
        <v>2.7224999999999993</v>
      </c>
      <c r="AG8">
        <v>12.189041279999998</v>
      </c>
      <c r="AH8">
        <v>21.529014</v>
      </c>
      <c r="AI8">
        <v>0</v>
      </c>
      <c r="AJ8">
        <v>0</v>
      </c>
      <c r="AK8">
        <v>15.571999999999994</v>
      </c>
      <c r="AL8">
        <v>0</v>
      </c>
      <c r="AM8">
        <v>0</v>
      </c>
      <c r="AN8">
        <v>0.86085</v>
      </c>
      <c r="AO8">
        <v>6.3139439999999993</v>
      </c>
      <c r="AP8">
        <v>4.0874763241648129</v>
      </c>
      <c r="AQ8">
        <v>0</v>
      </c>
      <c r="AR8">
        <v>4.0644000000000009</v>
      </c>
      <c r="AS8">
        <v>9.9047999999999998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798.5567160187536</v>
      </c>
      <c r="DN8">
        <v>27.593661742035181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9.3006410958904109</v>
      </c>
      <c r="L9">
        <v>498.00150412373029</v>
      </c>
      <c r="M9">
        <v>28.232092657146065</v>
      </c>
      <c r="N9">
        <v>18.124561219127692</v>
      </c>
      <c r="O9">
        <v>0</v>
      </c>
      <c r="P9">
        <v>31.636862961476726</v>
      </c>
      <c r="Q9">
        <v>3.1540262032085562</v>
      </c>
      <c r="R9">
        <v>13.002527013177158</v>
      </c>
      <c r="S9">
        <v>8.0999739717223651</v>
      </c>
      <c r="T9">
        <v>0</v>
      </c>
      <c r="U9">
        <v>53.527708110992542</v>
      </c>
      <c r="V9">
        <v>6.3617514970059883</v>
      </c>
      <c r="W9">
        <v>9.8682557556270076</v>
      </c>
      <c r="X9">
        <v>45.26129878497791</v>
      </c>
      <c r="Y9">
        <v>0</v>
      </c>
      <c r="Z9">
        <v>0</v>
      </c>
      <c r="AA9">
        <v>0</v>
      </c>
      <c r="AB9">
        <v>1.2270000000000001</v>
      </c>
      <c r="AC9">
        <v>0</v>
      </c>
      <c r="AD9">
        <v>8.3897099999999991</v>
      </c>
      <c r="AE9">
        <v>15.166195200000001</v>
      </c>
      <c r="AF9">
        <v>2.7224999999999993</v>
      </c>
      <c r="AG9">
        <v>12.189041279999998</v>
      </c>
      <c r="AH9">
        <v>21.529014</v>
      </c>
      <c r="AI9">
        <v>0</v>
      </c>
      <c r="AJ9">
        <v>0</v>
      </c>
      <c r="AK9">
        <v>15.571999999999994</v>
      </c>
      <c r="AL9">
        <v>0</v>
      </c>
      <c r="AM9">
        <v>0</v>
      </c>
      <c r="AN9">
        <v>0.86085</v>
      </c>
      <c r="AO9">
        <v>6.3139439999999993</v>
      </c>
      <c r="AP9">
        <v>4.0874763241648129</v>
      </c>
      <c r="AQ9">
        <v>0</v>
      </c>
      <c r="AR9">
        <v>4.0644000000000009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793.4046961547615</v>
      </c>
      <c r="DN9">
        <v>27.415638043486062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9.4143219231754145</v>
      </c>
      <c r="L10">
        <v>498.00150412373029</v>
      </c>
      <c r="M10">
        <v>28.232092657146065</v>
      </c>
      <c r="N10">
        <v>18.124561219127692</v>
      </c>
      <c r="O10">
        <v>0</v>
      </c>
      <c r="P10">
        <v>31.636862961476726</v>
      </c>
      <c r="Q10">
        <v>2.9992934782608693</v>
      </c>
      <c r="R10">
        <v>13.002527013177158</v>
      </c>
      <c r="S10">
        <v>4.0034482758620689</v>
      </c>
      <c r="T10">
        <v>0</v>
      </c>
      <c r="U10">
        <v>53.527708110992542</v>
      </c>
      <c r="V10">
        <v>6.3617514970059883</v>
      </c>
      <c r="W10">
        <v>9.8682557556270076</v>
      </c>
      <c r="X10">
        <v>45.26129878497791</v>
      </c>
      <c r="Y10">
        <v>0</v>
      </c>
      <c r="Z10">
        <v>0</v>
      </c>
      <c r="AA10">
        <v>0</v>
      </c>
      <c r="AB10">
        <v>1.2270000000000001</v>
      </c>
      <c r="AC10">
        <v>0</v>
      </c>
      <c r="AD10">
        <v>8.3897099999999991</v>
      </c>
      <c r="AE10">
        <v>15.166195200000001</v>
      </c>
      <c r="AF10">
        <v>2.7224999999999993</v>
      </c>
      <c r="AG10">
        <v>12.189041279999998</v>
      </c>
      <c r="AH10">
        <v>21.529014</v>
      </c>
      <c r="AI10">
        <v>0</v>
      </c>
      <c r="AJ10">
        <v>0</v>
      </c>
      <c r="AK10">
        <v>15.571999999999994</v>
      </c>
      <c r="AL10">
        <v>0</v>
      </c>
      <c r="AM10">
        <v>0</v>
      </c>
      <c r="AN10">
        <v>0.86085</v>
      </c>
      <c r="AO10">
        <v>6.3139439999999993</v>
      </c>
      <c r="AP10">
        <v>4.0874763241648129</v>
      </c>
      <c r="AQ10">
        <v>0</v>
      </c>
      <c r="AR10">
        <v>4.0644000000000009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788.4080238987458</v>
      </c>
      <c r="DN10">
        <v>27.242982705978704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9.4143219231754145</v>
      </c>
      <c r="L11">
        <v>470.0008350408458</v>
      </c>
      <c r="M11">
        <v>28.232092657146065</v>
      </c>
      <c r="N11">
        <v>18.124561219127692</v>
      </c>
      <c r="O11">
        <v>0</v>
      </c>
      <c r="P11">
        <v>31.636862961476726</v>
      </c>
      <c r="Q11">
        <v>3.4127777243880324</v>
      </c>
      <c r="R11">
        <v>13.002527013177158</v>
      </c>
      <c r="S11">
        <v>4.0034482758620689</v>
      </c>
      <c r="T11">
        <v>0</v>
      </c>
      <c r="U11">
        <v>53.527708110992542</v>
      </c>
      <c r="V11">
        <v>6.3617514970059883</v>
      </c>
      <c r="W11">
        <v>9.8682557556270076</v>
      </c>
      <c r="X11">
        <v>45.26129878497791</v>
      </c>
      <c r="Y11">
        <v>0</v>
      </c>
      <c r="Z11">
        <v>0</v>
      </c>
      <c r="AA11">
        <v>0</v>
      </c>
      <c r="AB11">
        <v>3.0674999999999999</v>
      </c>
      <c r="AC11">
        <v>0</v>
      </c>
      <c r="AD11">
        <v>8.3897099999999991</v>
      </c>
      <c r="AE11">
        <v>15.166195200000001</v>
      </c>
      <c r="AF11">
        <v>2.7224999999999993</v>
      </c>
      <c r="AG11">
        <v>12.189041279999998</v>
      </c>
      <c r="AH11">
        <v>21.529014</v>
      </c>
      <c r="AI11">
        <v>0</v>
      </c>
      <c r="AJ11">
        <v>0</v>
      </c>
      <c r="AK11">
        <v>15.571999999999994</v>
      </c>
      <c r="AL11">
        <v>0</v>
      </c>
      <c r="AM11">
        <v>0</v>
      </c>
      <c r="AN11">
        <v>0.86085</v>
      </c>
      <c r="AO11">
        <v>6.3139439999999993</v>
      </c>
      <c r="AP11">
        <v>4.0874763241648129</v>
      </c>
      <c r="AQ11">
        <v>0</v>
      </c>
      <c r="AR11">
        <v>4.0644000000000009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763.52127865843534</v>
      </c>
      <c r="DN11">
        <v>26.383043109531897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9.4143219231754145</v>
      </c>
      <c r="L12">
        <v>450.00109118621731</v>
      </c>
      <c r="M12">
        <v>28.232092657146065</v>
      </c>
      <c r="N12">
        <v>18.124561219127692</v>
      </c>
      <c r="O12">
        <v>0</v>
      </c>
      <c r="P12">
        <v>31.636862961476726</v>
      </c>
      <c r="Q12">
        <v>3.073036522704339</v>
      </c>
      <c r="R12">
        <v>13.002527013177158</v>
      </c>
      <c r="S12">
        <v>4.0034482758620689</v>
      </c>
      <c r="T12">
        <v>0</v>
      </c>
      <c r="U12">
        <v>53.527708110992542</v>
      </c>
      <c r="V12">
        <v>6.3617514970059883</v>
      </c>
      <c r="W12">
        <v>9.8682557556270076</v>
      </c>
      <c r="X12">
        <v>45.26129878497791</v>
      </c>
      <c r="Y12">
        <v>0</v>
      </c>
      <c r="Z12">
        <v>0</v>
      </c>
      <c r="AA12">
        <v>0</v>
      </c>
      <c r="AB12">
        <v>3.0674999999999999</v>
      </c>
      <c r="AC12">
        <v>0</v>
      </c>
      <c r="AD12">
        <v>8.3897099999999991</v>
      </c>
      <c r="AE12">
        <v>15.166195200000001</v>
      </c>
      <c r="AF12">
        <v>2.7224999999999993</v>
      </c>
      <c r="AG12">
        <v>12.189041279999998</v>
      </c>
      <c r="AH12">
        <v>21.529014</v>
      </c>
      <c r="AI12">
        <v>0</v>
      </c>
      <c r="AJ12">
        <v>0</v>
      </c>
      <c r="AK12">
        <v>15.571999999999994</v>
      </c>
      <c r="AL12">
        <v>0</v>
      </c>
      <c r="AM12">
        <v>0</v>
      </c>
      <c r="AN12">
        <v>0.86085</v>
      </c>
      <c r="AO12">
        <v>6.3139439999999993</v>
      </c>
      <c r="AP12">
        <v>4.0874763241648129</v>
      </c>
      <c r="AQ12">
        <v>0</v>
      </c>
      <c r="AR12">
        <v>4.0644000000000009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743.86113234849824</v>
      </c>
      <c r="DN12">
        <v>25.703704363156817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9.7351220102581024</v>
      </c>
      <c r="L13">
        <v>429.99966577540107</v>
      </c>
      <c r="M13">
        <v>28.232092657146065</v>
      </c>
      <c r="N13">
        <v>18.124561219127692</v>
      </c>
      <c r="O13">
        <v>0</v>
      </c>
      <c r="P13">
        <v>31.750066774990007</v>
      </c>
      <c r="Q13">
        <v>3.0513584844559585</v>
      </c>
      <c r="R13">
        <v>13.457310858539232</v>
      </c>
      <c r="S13">
        <v>4.0036302170283804</v>
      </c>
      <c r="T13">
        <v>0</v>
      </c>
      <c r="U13">
        <v>53.527708110992542</v>
      </c>
      <c r="V13">
        <v>6.3616916387959872</v>
      </c>
      <c r="W13">
        <v>10.05371284316819</v>
      </c>
      <c r="X13">
        <v>45.26129878497791</v>
      </c>
      <c r="Y13">
        <v>0</v>
      </c>
      <c r="Z13">
        <v>0</v>
      </c>
      <c r="AA13">
        <v>0</v>
      </c>
      <c r="AB13">
        <v>3.0674999999999999</v>
      </c>
      <c r="AC13">
        <v>2.9693199999999997</v>
      </c>
      <c r="AD13">
        <v>8.3897099999999991</v>
      </c>
      <c r="AE13">
        <v>15.166195200000001</v>
      </c>
      <c r="AF13">
        <v>2.7224999999999993</v>
      </c>
      <c r="AG13">
        <v>12.189041279999998</v>
      </c>
      <c r="AH13">
        <v>21.529014</v>
      </c>
      <c r="AI13">
        <v>0</v>
      </c>
      <c r="AJ13">
        <v>0</v>
      </c>
      <c r="AK13">
        <v>15.571999999999994</v>
      </c>
      <c r="AL13">
        <v>0</v>
      </c>
      <c r="AM13">
        <v>0</v>
      </c>
      <c r="AN13">
        <v>0.86085</v>
      </c>
      <c r="AO13">
        <v>6.3139439999999993</v>
      </c>
      <c r="AP13">
        <v>4.0874763241648129</v>
      </c>
      <c r="AQ13">
        <v>0</v>
      </c>
      <c r="AR13">
        <v>4.0644000000000009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728.41542783768398</v>
      </c>
      <c r="DN13">
        <v>25.169992341361905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9.4142555444761538</v>
      </c>
      <c r="L14">
        <v>399.99958239196269</v>
      </c>
      <c r="M14">
        <v>28.232092657146065</v>
      </c>
      <c r="N14">
        <v>18.124561219127692</v>
      </c>
      <c r="O14">
        <v>0</v>
      </c>
      <c r="P14">
        <v>31.751449420231907</v>
      </c>
      <c r="Q14">
        <v>3.0015000000000001</v>
      </c>
      <c r="R14">
        <v>13.00932595744681</v>
      </c>
      <c r="S14">
        <v>4.0036302170283804</v>
      </c>
      <c r="T14">
        <v>0</v>
      </c>
      <c r="U14">
        <v>53.527708110992542</v>
      </c>
      <c r="V14">
        <v>6.3616916387959872</v>
      </c>
      <c r="W14">
        <v>10.05371284316819</v>
      </c>
      <c r="X14">
        <v>45.26129878497791</v>
      </c>
      <c r="Y14">
        <v>0</v>
      </c>
      <c r="Z14">
        <v>0</v>
      </c>
      <c r="AA14">
        <v>0</v>
      </c>
      <c r="AB14">
        <v>4.0081999999999995</v>
      </c>
      <c r="AC14">
        <v>2.9693199999999997</v>
      </c>
      <c r="AD14">
        <v>8.3897099999999991</v>
      </c>
      <c r="AE14">
        <v>15.166195200000001</v>
      </c>
      <c r="AF14">
        <v>2.7224999999999993</v>
      </c>
      <c r="AG14">
        <v>12.189041279999998</v>
      </c>
      <c r="AH14">
        <v>21.529014</v>
      </c>
      <c r="AI14">
        <v>0</v>
      </c>
      <c r="AJ14">
        <v>0</v>
      </c>
      <c r="AK14">
        <v>15.571999999999994</v>
      </c>
      <c r="AL14">
        <v>0</v>
      </c>
      <c r="AM14">
        <v>0</v>
      </c>
      <c r="AN14">
        <v>0.86085</v>
      </c>
      <c r="AO14">
        <v>6.3139439999999993</v>
      </c>
      <c r="AP14">
        <v>4.0874763241648129</v>
      </c>
      <c r="AQ14">
        <v>0</v>
      </c>
      <c r="AR14">
        <v>4.7418000000000005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700.19137384504427</v>
      </c>
      <c r="DN14">
        <v>24.194735744474908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9.4142555444761538</v>
      </c>
      <c r="L15">
        <v>399.99958239196269</v>
      </c>
      <c r="M15">
        <v>28.232092657146065</v>
      </c>
      <c r="N15">
        <v>18.124561219127692</v>
      </c>
      <c r="O15">
        <v>0</v>
      </c>
      <c r="P15">
        <v>31.751449420231907</v>
      </c>
      <c r="Q15">
        <v>3.0015000000000001</v>
      </c>
      <c r="R15">
        <v>13.00932595744681</v>
      </c>
      <c r="S15">
        <v>4.0036302170283804</v>
      </c>
      <c r="T15">
        <v>0</v>
      </c>
      <c r="U15">
        <v>53.330363520028563</v>
      </c>
      <c r="V15">
        <v>6.3616916387959872</v>
      </c>
      <c r="W15">
        <v>10.05371284316819</v>
      </c>
      <c r="X15">
        <v>45.26129878497791</v>
      </c>
      <c r="Y15">
        <v>0</v>
      </c>
      <c r="Z15">
        <v>2.0007000000000006</v>
      </c>
      <c r="AA15">
        <v>0</v>
      </c>
      <c r="AB15">
        <v>5.3169999999999993</v>
      </c>
      <c r="AC15">
        <v>2.9693199999999997</v>
      </c>
      <c r="AD15">
        <v>8.3897099999999991</v>
      </c>
      <c r="AE15">
        <v>15.166195200000001</v>
      </c>
      <c r="AF15">
        <v>2.7224999999999993</v>
      </c>
      <c r="AG15">
        <v>12.189041279999998</v>
      </c>
      <c r="AH15">
        <v>21.529014</v>
      </c>
      <c r="AI15">
        <v>0</v>
      </c>
      <c r="AJ15">
        <v>0</v>
      </c>
      <c r="AK15">
        <v>15.571999999999994</v>
      </c>
      <c r="AL15">
        <v>0</v>
      </c>
      <c r="AM15">
        <v>0</v>
      </c>
      <c r="AN15">
        <v>0.86085</v>
      </c>
      <c r="AO15">
        <v>6.3139439999999993</v>
      </c>
      <c r="AP15">
        <v>3.7337524114967033</v>
      </c>
      <c r="AQ15">
        <v>0</v>
      </c>
      <c r="AR15">
        <v>14.902800000000003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712.6793170342728</v>
      </c>
      <c r="DN15">
        <v>24.626224051614148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9.4142555444761538</v>
      </c>
      <c r="L16">
        <v>379.99977566607009</v>
      </c>
      <c r="M16">
        <v>28.232092657146065</v>
      </c>
      <c r="N16">
        <v>18.124561219127692</v>
      </c>
      <c r="O16">
        <v>0</v>
      </c>
      <c r="P16">
        <v>31.751449420231907</v>
      </c>
      <c r="Q16">
        <v>3.0015000000000001</v>
      </c>
      <c r="R16">
        <v>13.00932595744681</v>
      </c>
      <c r="S16">
        <v>4.0036302170283804</v>
      </c>
      <c r="T16">
        <v>0</v>
      </c>
      <c r="U16">
        <v>53.330363520028563</v>
      </c>
      <c r="V16">
        <v>6.3616916387959872</v>
      </c>
      <c r="W16">
        <v>10.05371284316819</v>
      </c>
      <c r="X16">
        <v>45.26129878497791</v>
      </c>
      <c r="Y16">
        <v>0</v>
      </c>
      <c r="Z16">
        <v>2.0007000000000006</v>
      </c>
      <c r="AA16">
        <v>0</v>
      </c>
      <c r="AB16">
        <v>5.3169999999999993</v>
      </c>
      <c r="AC16">
        <v>2.9693199999999997</v>
      </c>
      <c r="AD16">
        <v>8.3897099999999991</v>
      </c>
      <c r="AE16">
        <v>15.166195200000001</v>
      </c>
      <c r="AF16">
        <v>2.7224999999999993</v>
      </c>
      <c r="AG16">
        <v>12.189041279999998</v>
      </c>
      <c r="AH16">
        <v>21.529014</v>
      </c>
      <c r="AI16">
        <v>0</v>
      </c>
      <c r="AJ16">
        <v>0</v>
      </c>
      <c r="AK16">
        <v>15.571999999999994</v>
      </c>
      <c r="AL16">
        <v>0</v>
      </c>
      <c r="AM16">
        <v>0</v>
      </c>
      <c r="AN16">
        <v>0.86085</v>
      </c>
      <c r="AO16">
        <v>6.3139439999999993</v>
      </c>
      <c r="AP16">
        <v>3.7337524114967033</v>
      </c>
      <c r="AQ16">
        <v>0</v>
      </c>
      <c r="AR16">
        <v>14.902800000000003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693.34750385302505</v>
      </c>
      <c r="DN16">
        <v>23.958230506969304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9.4142555444761538</v>
      </c>
      <c r="L17">
        <v>369.99948651371881</v>
      </c>
      <c r="M17">
        <v>28.232092657146065</v>
      </c>
      <c r="N17">
        <v>18.124561219127692</v>
      </c>
      <c r="O17">
        <v>0</v>
      </c>
      <c r="P17">
        <v>31.751449420231907</v>
      </c>
      <c r="Q17">
        <v>3.0004715510522213</v>
      </c>
      <c r="R17">
        <v>13.00932595744681</v>
      </c>
      <c r="S17">
        <v>4.0036302170283804</v>
      </c>
      <c r="T17">
        <v>0</v>
      </c>
      <c r="U17">
        <v>53.330363520028563</v>
      </c>
      <c r="V17">
        <v>6.3616916387959872</v>
      </c>
      <c r="W17">
        <v>10.05371284316819</v>
      </c>
      <c r="X17">
        <v>45.26129878497791</v>
      </c>
      <c r="Y17">
        <v>0</v>
      </c>
      <c r="Z17">
        <v>2.0007000000000006</v>
      </c>
      <c r="AA17">
        <v>0</v>
      </c>
      <c r="AB17">
        <v>5.3169999999999993</v>
      </c>
      <c r="AC17">
        <v>2.9693199999999997</v>
      </c>
      <c r="AD17">
        <v>8.3897099999999991</v>
      </c>
      <c r="AE17">
        <v>15.166195200000001</v>
      </c>
      <c r="AF17">
        <v>2.7224999999999993</v>
      </c>
      <c r="AG17">
        <v>12.189041279999998</v>
      </c>
      <c r="AH17">
        <v>21.529014</v>
      </c>
      <c r="AI17">
        <v>0</v>
      </c>
      <c r="AJ17">
        <v>0</v>
      </c>
      <c r="AK17">
        <v>15.571999999999994</v>
      </c>
      <c r="AL17">
        <v>0</v>
      </c>
      <c r="AM17">
        <v>0</v>
      </c>
      <c r="AN17">
        <v>0.86085</v>
      </c>
      <c r="AO17">
        <v>6.3139439999999993</v>
      </c>
      <c r="AP17">
        <v>3.7337524114967033</v>
      </c>
      <c r="AQ17">
        <v>0</v>
      </c>
      <c r="AR17">
        <v>4.0644000000000009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673.20383285002742</v>
      </c>
      <c r="DN17">
        <v>23.262183908667865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9.4142555444761538</v>
      </c>
      <c r="L18">
        <v>359.99918254325769</v>
      </c>
      <c r="M18">
        <v>28.232092657146065</v>
      </c>
      <c r="N18">
        <v>18.124561219127692</v>
      </c>
      <c r="O18">
        <v>0</v>
      </c>
      <c r="P18">
        <v>31.751449420231907</v>
      </c>
      <c r="Q18">
        <v>3.0000630630630631</v>
      </c>
      <c r="R18">
        <v>13.00932595744681</v>
      </c>
      <c r="S18">
        <v>4.0036302170283804</v>
      </c>
      <c r="T18">
        <v>0</v>
      </c>
      <c r="U18">
        <v>53.330363520028563</v>
      </c>
      <c r="V18">
        <v>6.3616916387959872</v>
      </c>
      <c r="W18">
        <v>10.05371284316819</v>
      </c>
      <c r="X18">
        <v>45.26129878497791</v>
      </c>
      <c r="Y18">
        <v>0</v>
      </c>
      <c r="Z18">
        <v>2.0007000000000006</v>
      </c>
      <c r="AA18">
        <v>0</v>
      </c>
      <c r="AB18">
        <v>5.3169999999999993</v>
      </c>
      <c r="AC18">
        <v>2.9693199999999997</v>
      </c>
      <c r="AD18">
        <v>8.3897099999999991</v>
      </c>
      <c r="AE18">
        <v>15.166195200000001</v>
      </c>
      <c r="AF18">
        <v>2.7224999999999993</v>
      </c>
      <c r="AG18">
        <v>12.189041279999998</v>
      </c>
      <c r="AH18">
        <v>21.529014</v>
      </c>
      <c r="AI18">
        <v>0</v>
      </c>
      <c r="AJ18">
        <v>0</v>
      </c>
      <c r="AK18">
        <v>15.571999999999994</v>
      </c>
      <c r="AL18">
        <v>0</v>
      </c>
      <c r="AM18">
        <v>0</v>
      </c>
      <c r="AN18">
        <v>0.86085</v>
      </c>
      <c r="AO18">
        <v>6.3139439999999993</v>
      </c>
      <c r="AP18">
        <v>3.7337524114967033</v>
      </c>
      <c r="AQ18">
        <v>0</v>
      </c>
      <c r="AR18">
        <v>4.0644000000000009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663.53714404150116</v>
      </c>
      <c r="DN18">
        <v>22.928160258743922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9.4142555444761538</v>
      </c>
      <c r="L19">
        <v>349.99968998993825</v>
      </c>
      <c r="M19">
        <v>28.232092657146065</v>
      </c>
      <c r="N19">
        <v>18.124561219127692</v>
      </c>
      <c r="O19">
        <v>0</v>
      </c>
      <c r="P19">
        <v>31.751449420231907</v>
      </c>
      <c r="Q19">
        <v>3.0000630630630631</v>
      </c>
      <c r="R19">
        <v>13.00932595744681</v>
      </c>
      <c r="S19">
        <v>4.0036302170283804</v>
      </c>
      <c r="T19">
        <v>0</v>
      </c>
      <c r="U19">
        <v>53.330363520028563</v>
      </c>
      <c r="V19">
        <v>6.3616916387959872</v>
      </c>
      <c r="W19">
        <v>9.6304873892297209</v>
      </c>
      <c r="X19">
        <v>45.26129878497791</v>
      </c>
      <c r="Y19">
        <v>0</v>
      </c>
      <c r="Z19">
        <v>2.0007000000000006</v>
      </c>
      <c r="AA19">
        <v>0</v>
      </c>
      <c r="AB19">
        <v>5.3169999999999993</v>
      </c>
      <c r="AC19">
        <v>2.9693199999999997</v>
      </c>
      <c r="AD19">
        <v>8.3897099999999991</v>
      </c>
      <c r="AE19">
        <v>15.166195200000001</v>
      </c>
      <c r="AF19">
        <v>2.7224999999999993</v>
      </c>
      <c r="AG19">
        <v>12.189041279999998</v>
      </c>
      <c r="AH19">
        <v>21.529014</v>
      </c>
      <c r="AI19">
        <v>0</v>
      </c>
      <c r="AJ19">
        <v>0</v>
      </c>
      <c r="AK19">
        <v>15.571999999999994</v>
      </c>
      <c r="AL19">
        <v>0</v>
      </c>
      <c r="AM19">
        <v>0</v>
      </c>
      <c r="AN19">
        <v>0.86085</v>
      </c>
      <c r="AO19">
        <v>6.3139439999999993</v>
      </c>
      <c r="AP19">
        <v>3.7337524114967033</v>
      </c>
      <c r="AQ19">
        <v>0</v>
      </c>
      <c r="AR19">
        <v>4.0644000000000009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653.46254475434148</v>
      </c>
      <c r="DN19">
        <v>22.580041538645709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9.4142555444761538</v>
      </c>
      <c r="L20">
        <v>339.99937510473109</v>
      </c>
      <c r="M20">
        <v>28.232092657146065</v>
      </c>
      <c r="N20">
        <v>18.124561219127692</v>
      </c>
      <c r="O20">
        <v>0</v>
      </c>
      <c r="P20">
        <v>31.751449420231907</v>
      </c>
      <c r="Q20">
        <v>3.0000630630630631</v>
      </c>
      <c r="R20">
        <v>13.00932595744681</v>
      </c>
      <c r="S20">
        <v>4.0036302170283804</v>
      </c>
      <c r="T20">
        <v>0</v>
      </c>
      <c r="U20">
        <v>53.330363520028563</v>
      </c>
      <c r="V20">
        <v>6.3616916387959872</v>
      </c>
      <c r="W20">
        <v>9.6304873892297209</v>
      </c>
      <c r="X20">
        <v>45.26129878497791</v>
      </c>
      <c r="Y20">
        <v>0</v>
      </c>
      <c r="Z20">
        <v>0.33750000000000008</v>
      </c>
      <c r="AA20">
        <v>0</v>
      </c>
      <c r="AB20">
        <v>5.3169999999999993</v>
      </c>
      <c r="AC20">
        <v>2.9693199999999997</v>
      </c>
      <c r="AD20">
        <v>8.3897099999999991</v>
      </c>
      <c r="AE20">
        <v>15.166195200000001</v>
      </c>
      <c r="AF20">
        <v>2.7224999999999993</v>
      </c>
      <c r="AG20">
        <v>12.189041279999998</v>
      </c>
      <c r="AH20">
        <v>21.529014</v>
      </c>
      <c r="AI20">
        <v>0</v>
      </c>
      <c r="AJ20">
        <v>0</v>
      </c>
      <c r="AK20">
        <v>15.571999999999994</v>
      </c>
      <c r="AL20">
        <v>0</v>
      </c>
      <c r="AM20">
        <v>0</v>
      </c>
      <c r="AN20">
        <v>0.86085</v>
      </c>
      <c r="AO20">
        <v>6.3139439999999993</v>
      </c>
      <c r="AP20">
        <v>3.7337524114967033</v>
      </c>
      <c r="AQ20">
        <v>0</v>
      </c>
      <c r="AR20">
        <v>4.0644000000000009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642.18859135220919</v>
      </c>
      <c r="DN20">
        <v>22.190480055570781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9.4142555444761538</v>
      </c>
      <c r="L21">
        <v>326.7096179237754</v>
      </c>
      <c r="M21">
        <v>28.232092657146065</v>
      </c>
      <c r="N21">
        <v>18.124561219127692</v>
      </c>
      <c r="O21">
        <v>0</v>
      </c>
      <c r="P21">
        <v>31.751449420231907</v>
      </c>
      <c r="Q21">
        <v>3.0000630630630631</v>
      </c>
      <c r="R21">
        <v>13.00932595744681</v>
      </c>
      <c r="S21">
        <v>4.0036302170283804</v>
      </c>
      <c r="T21">
        <v>0</v>
      </c>
      <c r="U21">
        <v>53.330363520028563</v>
      </c>
      <c r="V21">
        <v>6.3616916387959872</v>
      </c>
      <c r="W21">
        <v>10.013224267211998</v>
      </c>
      <c r="X21">
        <v>45.26129878497791</v>
      </c>
      <c r="Y21">
        <v>0</v>
      </c>
      <c r="Z21">
        <v>0.33750000000000008</v>
      </c>
      <c r="AA21">
        <v>0</v>
      </c>
      <c r="AB21">
        <v>5.3169999999999993</v>
      </c>
      <c r="AC21">
        <v>2.9693199999999997</v>
      </c>
      <c r="AD21">
        <v>8.3897099999999991</v>
      </c>
      <c r="AE21">
        <v>15.166195200000001</v>
      </c>
      <c r="AF21">
        <v>2.7224999999999993</v>
      </c>
      <c r="AG21">
        <v>12.189041279999998</v>
      </c>
      <c r="AH21">
        <v>21.529014</v>
      </c>
      <c r="AI21">
        <v>0</v>
      </c>
      <c r="AJ21">
        <v>0</v>
      </c>
      <c r="AK21">
        <v>15.571999999999994</v>
      </c>
      <c r="AL21">
        <v>0</v>
      </c>
      <c r="AM21">
        <v>0</v>
      </c>
      <c r="AN21">
        <v>0.86085</v>
      </c>
      <c r="AO21">
        <v>6.3139439999999993</v>
      </c>
      <c r="AP21">
        <v>3.7337524114967033</v>
      </c>
      <c r="AQ21">
        <v>0</v>
      </c>
      <c r="AR21">
        <v>4.0644000000000009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629.71266587363743</v>
      </c>
      <c r="DN21">
        <v>21.759385231169041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9.4142555444761538</v>
      </c>
      <c r="L22">
        <v>310.79070480607521</v>
      </c>
      <c r="M22">
        <v>28.232092657146065</v>
      </c>
      <c r="N22">
        <v>18.124561219127692</v>
      </c>
      <c r="O22">
        <v>0</v>
      </c>
      <c r="P22">
        <v>31.751449420231907</v>
      </c>
      <c r="Q22">
        <v>3.0000630630630631</v>
      </c>
      <c r="R22">
        <v>13.00932595744681</v>
      </c>
      <c r="S22">
        <v>4.0036302170283804</v>
      </c>
      <c r="T22">
        <v>0</v>
      </c>
      <c r="U22">
        <v>53.330363520028563</v>
      </c>
      <c r="V22">
        <v>6.3616916387959872</v>
      </c>
      <c r="W22">
        <v>10.013224267211998</v>
      </c>
      <c r="X22">
        <v>45.26129878497791</v>
      </c>
      <c r="Y22">
        <v>0</v>
      </c>
      <c r="Z22">
        <v>0.33750000000000008</v>
      </c>
      <c r="AA22">
        <v>0</v>
      </c>
      <c r="AB22">
        <v>5.3169999999999993</v>
      </c>
      <c r="AC22">
        <v>2.9693199999999997</v>
      </c>
      <c r="AD22">
        <v>8.3897099999999991</v>
      </c>
      <c r="AE22">
        <v>15.166195200000001</v>
      </c>
      <c r="AF22">
        <v>2.7224999999999993</v>
      </c>
      <c r="AG22">
        <v>12.189041279999998</v>
      </c>
      <c r="AH22">
        <v>21.529014</v>
      </c>
      <c r="AI22">
        <v>0</v>
      </c>
      <c r="AJ22">
        <v>0</v>
      </c>
      <c r="AK22">
        <v>15.571999999999994</v>
      </c>
      <c r="AL22">
        <v>0</v>
      </c>
      <c r="AM22">
        <v>0</v>
      </c>
      <c r="AN22">
        <v>0.86085</v>
      </c>
      <c r="AO22">
        <v>6.3139439999999993</v>
      </c>
      <c r="AP22">
        <v>3.7337524114967033</v>
      </c>
      <c r="AQ22">
        <v>0</v>
      </c>
      <c r="AR22">
        <v>4.0644000000000009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614.32544420025988</v>
      </c>
      <c r="DN22">
        <v>21.227693786846409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9.4142555444761538</v>
      </c>
      <c r="L23">
        <v>307.93569720427456</v>
      </c>
      <c r="M23">
        <v>28.232092657146065</v>
      </c>
      <c r="N23">
        <v>18.124561219127692</v>
      </c>
      <c r="O23">
        <v>0</v>
      </c>
      <c r="P23">
        <v>31.751449420231907</v>
      </c>
      <c r="Q23">
        <v>3.0000630630630631</v>
      </c>
      <c r="R23">
        <v>13.00932595744681</v>
      </c>
      <c r="S23">
        <v>4.0036302170283804</v>
      </c>
      <c r="T23">
        <v>0</v>
      </c>
      <c r="U23">
        <v>53.330363520028563</v>
      </c>
      <c r="V23">
        <v>6.3616916387959872</v>
      </c>
      <c r="W23">
        <v>10.013224267211998</v>
      </c>
      <c r="X23">
        <v>45.26129878497791</v>
      </c>
      <c r="Y23">
        <v>0</v>
      </c>
      <c r="Z23">
        <v>0.33750000000000008</v>
      </c>
      <c r="AA23">
        <v>0</v>
      </c>
      <c r="AB23">
        <v>5.3169999999999993</v>
      </c>
      <c r="AC23">
        <v>2.9693199999999997</v>
      </c>
      <c r="AD23">
        <v>5.6741999999999999</v>
      </c>
      <c r="AE23">
        <v>15.166195200000001</v>
      </c>
      <c r="AF23">
        <v>2.7224999999999993</v>
      </c>
      <c r="AG23">
        <v>12.189041279999998</v>
      </c>
      <c r="AH23">
        <v>23.243200000000002</v>
      </c>
      <c r="AI23">
        <v>0</v>
      </c>
      <c r="AJ23">
        <v>0</v>
      </c>
      <c r="AK23">
        <v>15.571999999999994</v>
      </c>
      <c r="AL23">
        <v>0</v>
      </c>
      <c r="AM23">
        <v>0</v>
      </c>
      <c r="AN23">
        <v>0.86085</v>
      </c>
      <c r="AO23">
        <v>6.3139439999999993</v>
      </c>
      <c r="AP23">
        <v>3.7337524114967033</v>
      </c>
      <c r="AQ23">
        <v>0</v>
      </c>
      <c r="AR23">
        <v>4.0644000000000009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610.59791374693248</v>
      </c>
      <c r="DN23">
        <v>21.09889263837325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9.4142555444761538</v>
      </c>
      <c r="L24">
        <v>306.49524799082781</v>
      </c>
      <c r="M24">
        <v>28.232092657146065</v>
      </c>
      <c r="N24">
        <v>18.124561219127692</v>
      </c>
      <c r="O24">
        <v>0</v>
      </c>
      <c r="P24">
        <v>31.751449420231907</v>
      </c>
      <c r="Q24">
        <v>3.0000630630630631</v>
      </c>
      <c r="R24">
        <v>13.00932595744681</v>
      </c>
      <c r="S24">
        <v>4.0036302170283804</v>
      </c>
      <c r="T24">
        <v>0</v>
      </c>
      <c r="U24">
        <v>53.330363520028563</v>
      </c>
      <c r="V24">
        <v>6.3616916387959872</v>
      </c>
      <c r="W24">
        <v>9.6833510324483765</v>
      </c>
      <c r="X24">
        <v>45.26129878497791</v>
      </c>
      <c r="Y24">
        <v>0</v>
      </c>
      <c r="Z24">
        <v>0.33750000000000008</v>
      </c>
      <c r="AA24">
        <v>0</v>
      </c>
      <c r="AB24">
        <v>5.3169999999999993</v>
      </c>
      <c r="AC24">
        <v>2.9693199999999997</v>
      </c>
      <c r="AD24">
        <v>5.6741999999999999</v>
      </c>
      <c r="AE24">
        <v>15.166195200000001</v>
      </c>
      <c r="AF24">
        <v>2.7224999999999993</v>
      </c>
      <c r="AG24">
        <v>12.189041279999998</v>
      </c>
      <c r="AH24">
        <v>23.243200000000002</v>
      </c>
      <c r="AI24">
        <v>0</v>
      </c>
      <c r="AJ24">
        <v>0</v>
      </c>
      <c r="AK24">
        <v>15.571999999999994</v>
      </c>
      <c r="AL24">
        <v>0</v>
      </c>
      <c r="AM24">
        <v>0</v>
      </c>
      <c r="AN24">
        <v>0.86085</v>
      </c>
      <c r="AO24">
        <v>6.3139439999999993</v>
      </c>
      <c r="AP24">
        <v>3.7337524114967033</v>
      </c>
      <c r="AQ24">
        <v>0</v>
      </c>
      <c r="AR24">
        <v>4.0644000000000009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608.88671969380709</v>
      </c>
      <c r="DN24">
        <v>21.039764243288204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9.4142555444761538</v>
      </c>
      <c r="L25">
        <v>320.70797193238121</v>
      </c>
      <c r="M25">
        <v>28.232092657146065</v>
      </c>
      <c r="N25">
        <v>18.124561219127692</v>
      </c>
      <c r="O25">
        <v>0</v>
      </c>
      <c r="P25">
        <v>31.751449420231907</v>
      </c>
      <c r="Q25">
        <v>3.0000630630630631</v>
      </c>
      <c r="R25">
        <v>13.00932595744681</v>
      </c>
      <c r="S25">
        <v>4.0036302170283804</v>
      </c>
      <c r="T25">
        <v>0</v>
      </c>
      <c r="U25">
        <v>53.330363520028563</v>
      </c>
      <c r="V25">
        <v>6.3616916387959872</v>
      </c>
      <c r="W25">
        <v>9.6833510324483765</v>
      </c>
      <c r="X25">
        <v>45.26129878497791</v>
      </c>
      <c r="Y25">
        <v>0</v>
      </c>
      <c r="Z25">
        <v>0.33750000000000008</v>
      </c>
      <c r="AA25">
        <v>0</v>
      </c>
      <c r="AB25">
        <v>6.1350000000000007</v>
      </c>
      <c r="AC25">
        <v>2.9693199999999997</v>
      </c>
      <c r="AD25">
        <v>5.6741999999999999</v>
      </c>
      <c r="AE25">
        <v>15.166195200000001</v>
      </c>
      <c r="AF25">
        <v>2.7224999999999993</v>
      </c>
      <c r="AG25">
        <v>12.189041279999998</v>
      </c>
      <c r="AH25">
        <v>23.243200000000002</v>
      </c>
      <c r="AI25">
        <v>0</v>
      </c>
      <c r="AJ25">
        <v>0</v>
      </c>
      <c r="AK25">
        <v>15.571999999999994</v>
      </c>
      <c r="AL25">
        <v>0</v>
      </c>
      <c r="AM25">
        <v>0</v>
      </c>
      <c r="AN25">
        <v>0.86085</v>
      </c>
      <c r="AO25">
        <v>6.3139439999999993</v>
      </c>
      <c r="AP25">
        <v>3.7337524114967033</v>
      </c>
      <c r="AQ25">
        <v>0</v>
      </c>
      <c r="AR25">
        <v>4.0644000000000009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623.41541758035396</v>
      </c>
      <c r="DN25">
        <v>21.541790298294828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9.4142555444761538</v>
      </c>
      <c r="L26">
        <v>325.90730316083489</v>
      </c>
      <c r="M26">
        <v>28.232092657146065</v>
      </c>
      <c r="N26">
        <v>18.124561219127692</v>
      </c>
      <c r="O26">
        <v>0</v>
      </c>
      <c r="P26">
        <v>31.751449420231907</v>
      </c>
      <c r="Q26">
        <v>3.0000630630630631</v>
      </c>
      <c r="R26">
        <v>13.00932595744681</v>
      </c>
      <c r="S26">
        <v>4.0036302170283804</v>
      </c>
      <c r="T26">
        <v>0</v>
      </c>
      <c r="U26">
        <v>53.330363520028563</v>
      </c>
      <c r="V26">
        <v>6.3616916387959872</v>
      </c>
      <c r="W26">
        <v>9.6833510324483765</v>
      </c>
      <c r="X26">
        <v>45.26129878497791</v>
      </c>
      <c r="Y26">
        <v>0</v>
      </c>
      <c r="Z26">
        <v>0.67500000000000016</v>
      </c>
      <c r="AA26">
        <v>2.7384308586699171</v>
      </c>
      <c r="AB26">
        <v>6.1350000000000007</v>
      </c>
      <c r="AC26">
        <v>2.9693199999999997</v>
      </c>
      <c r="AD26">
        <v>5.6741999999999999</v>
      </c>
      <c r="AE26">
        <v>15.166195200000001</v>
      </c>
      <c r="AF26">
        <v>2.7224999999999993</v>
      </c>
      <c r="AG26">
        <v>12.189041279999998</v>
      </c>
      <c r="AH26">
        <v>23.243200000000002</v>
      </c>
      <c r="AI26">
        <v>0.97650000000000015</v>
      </c>
      <c r="AJ26">
        <v>0</v>
      </c>
      <c r="AK26">
        <v>15.571999999999994</v>
      </c>
      <c r="AL26">
        <v>0</v>
      </c>
      <c r="AM26">
        <v>0</v>
      </c>
      <c r="AN26">
        <v>0.86085</v>
      </c>
      <c r="AO26">
        <v>6.3139439999999993</v>
      </c>
      <c r="AP26">
        <v>3.7337524114967033</v>
      </c>
      <c r="AQ26">
        <v>4.6391999999999989</v>
      </c>
      <c r="AR26">
        <v>4.7418000000000005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637.49713476114005</v>
      </c>
      <c r="DN26">
        <v>22.028435204632306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9.4142555444761538</v>
      </c>
      <c r="L27">
        <v>269.99972710055101</v>
      </c>
      <c r="M27">
        <v>28.232092657146065</v>
      </c>
      <c r="N27">
        <v>18.124561219127692</v>
      </c>
      <c r="O27">
        <v>0</v>
      </c>
      <c r="P27">
        <v>31.63522319189487</v>
      </c>
      <c r="Q27">
        <v>3.0000630630630631</v>
      </c>
      <c r="R27">
        <v>13.00932595744681</v>
      </c>
      <c r="S27">
        <v>4.0036302170283804</v>
      </c>
      <c r="T27">
        <v>0</v>
      </c>
      <c r="U27">
        <v>53.330363520028563</v>
      </c>
      <c r="V27">
        <v>6.3616916387959872</v>
      </c>
      <c r="W27">
        <v>9.6833510324483765</v>
      </c>
      <c r="X27">
        <v>45.26129878497791</v>
      </c>
      <c r="Y27">
        <v>0</v>
      </c>
      <c r="Z27">
        <v>2.0007000000000006</v>
      </c>
      <c r="AA27">
        <v>4.2894005485360651</v>
      </c>
      <c r="AB27">
        <v>6.1350000000000007</v>
      </c>
      <c r="AC27">
        <v>2.9693199999999997</v>
      </c>
      <c r="AD27">
        <v>5.6741999999999999</v>
      </c>
      <c r="AE27">
        <v>15.166195200000001</v>
      </c>
      <c r="AF27">
        <v>2.7224999999999993</v>
      </c>
      <c r="AG27">
        <v>12.189041279999998</v>
      </c>
      <c r="AH27">
        <v>23.243200000000002</v>
      </c>
      <c r="AI27">
        <v>4.2965999999999998</v>
      </c>
      <c r="AJ27">
        <v>0</v>
      </c>
      <c r="AK27">
        <v>15.571999999999994</v>
      </c>
      <c r="AL27">
        <v>0</v>
      </c>
      <c r="AM27">
        <v>0</v>
      </c>
      <c r="AN27">
        <v>0.86085</v>
      </c>
      <c r="AO27">
        <v>6.3139439999999993</v>
      </c>
      <c r="AP27">
        <v>3.7337524114967033</v>
      </c>
      <c r="AQ27">
        <v>9.5490200000000005</v>
      </c>
      <c r="AR27">
        <v>14.902800000000003</v>
      </c>
      <c r="AS27">
        <v>9.9047999999999998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610.48385568609069</v>
      </c>
      <c r="DN27">
        <v>21.095051680926829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9.4142555444761538</v>
      </c>
      <c r="L28">
        <v>269.99972710055101</v>
      </c>
      <c r="M28">
        <v>28.232092657146065</v>
      </c>
      <c r="N28">
        <v>18.124561219127692</v>
      </c>
      <c r="O28">
        <v>0</v>
      </c>
      <c r="P28">
        <v>31.63522319189487</v>
      </c>
      <c r="Q28">
        <v>3.0000630630630631</v>
      </c>
      <c r="R28">
        <v>13.00932595744681</v>
      </c>
      <c r="S28">
        <v>4.0036302170283804</v>
      </c>
      <c r="T28">
        <v>0</v>
      </c>
      <c r="U28">
        <v>53.330363520028563</v>
      </c>
      <c r="V28">
        <v>6.3616916387959872</v>
      </c>
      <c r="W28">
        <v>9.6833510324483765</v>
      </c>
      <c r="X28">
        <v>45.26129878497791</v>
      </c>
      <c r="Y28">
        <v>0</v>
      </c>
      <c r="Z28">
        <v>6.0324750000000007</v>
      </c>
      <c r="AA28">
        <v>8.6030349984762875</v>
      </c>
      <c r="AB28">
        <v>6.1350000000000007</v>
      </c>
      <c r="AC28">
        <v>2.9693199999999997</v>
      </c>
      <c r="AD28">
        <v>5.6741999999999999</v>
      </c>
      <c r="AE28">
        <v>15.166195200000001</v>
      </c>
      <c r="AF28">
        <v>2.7224999999999993</v>
      </c>
      <c r="AG28">
        <v>12.189041279999998</v>
      </c>
      <c r="AH28">
        <v>23.243200000000002</v>
      </c>
      <c r="AI28">
        <v>4.2965999999999998</v>
      </c>
      <c r="AJ28">
        <v>0</v>
      </c>
      <c r="AK28">
        <v>15.571999999999994</v>
      </c>
      <c r="AL28">
        <v>0</v>
      </c>
      <c r="AM28">
        <v>0</v>
      </c>
      <c r="AN28">
        <v>0.86085</v>
      </c>
      <c r="AO28">
        <v>6.3139439999999993</v>
      </c>
      <c r="AP28">
        <v>3.7337524114967033</v>
      </c>
      <c r="AQ28">
        <v>9.5490200000000005</v>
      </c>
      <c r="AR28">
        <v>14.902800000000003</v>
      </c>
      <c r="AS28">
        <v>9.9047999999999998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618.55043067201336</v>
      </c>
      <c r="DN28">
        <v>21.373886144944535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9.4142555444761538</v>
      </c>
      <c r="L29">
        <v>319.99958964366897</v>
      </c>
      <c r="M29">
        <v>28.232092657146065</v>
      </c>
      <c r="N29">
        <v>18.124561219127692</v>
      </c>
      <c r="O29">
        <v>0</v>
      </c>
      <c r="P29">
        <v>31.63522319189487</v>
      </c>
      <c r="Q29">
        <v>3.0000630630630631</v>
      </c>
      <c r="R29">
        <v>13.00932595744681</v>
      </c>
      <c r="S29">
        <v>4.0036302170283804</v>
      </c>
      <c r="T29">
        <v>0</v>
      </c>
      <c r="U29">
        <v>53.330363520028563</v>
      </c>
      <c r="V29">
        <v>6.3616916387959872</v>
      </c>
      <c r="W29">
        <v>9.6833510324483765</v>
      </c>
      <c r="X29">
        <v>45.26129878497791</v>
      </c>
      <c r="Y29">
        <v>0</v>
      </c>
      <c r="Z29">
        <v>6.0324750000000007</v>
      </c>
      <c r="AA29">
        <v>8.6030349984762875</v>
      </c>
      <c r="AB29">
        <v>6.1350000000000007</v>
      </c>
      <c r="AC29">
        <v>2.9693199999999997</v>
      </c>
      <c r="AD29">
        <v>5.6741999999999999</v>
      </c>
      <c r="AE29">
        <v>15.166195200000001</v>
      </c>
      <c r="AF29">
        <v>2.7224999999999993</v>
      </c>
      <c r="AG29">
        <v>12.189041279999998</v>
      </c>
      <c r="AH29">
        <v>23.243200000000002</v>
      </c>
      <c r="AI29">
        <v>4.2965999999999998</v>
      </c>
      <c r="AJ29">
        <v>0</v>
      </c>
      <c r="AK29">
        <v>15.571999999999994</v>
      </c>
      <c r="AL29">
        <v>0</v>
      </c>
      <c r="AM29">
        <v>0</v>
      </c>
      <c r="AN29">
        <v>0.86085</v>
      </c>
      <c r="AO29">
        <v>6.3139439999999993</v>
      </c>
      <c r="AP29">
        <v>3.7337524114967033</v>
      </c>
      <c r="AQ29">
        <v>9.5490200000000005</v>
      </c>
      <c r="AR29">
        <v>4.0644000000000009</v>
      </c>
      <c r="AS29">
        <v>9.9047999999999998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656.40390030483252</v>
      </c>
      <c r="DN29">
        <v>22.681879055243289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9.4142555444761538</v>
      </c>
      <c r="L30">
        <v>339.99937510473109</v>
      </c>
      <c r="M30">
        <v>28.232092657146065</v>
      </c>
      <c r="N30">
        <v>18.124561219127692</v>
      </c>
      <c r="O30">
        <v>0</v>
      </c>
      <c r="P30">
        <v>31.63522319189487</v>
      </c>
      <c r="Q30">
        <v>3.0000630630630631</v>
      </c>
      <c r="R30">
        <v>13.00932595744681</v>
      </c>
      <c r="S30">
        <v>4.0036302170283804</v>
      </c>
      <c r="T30">
        <v>0</v>
      </c>
      <c r="U30">
        <v>53.330363520028563</v>
      </c>
      <c r="V30">
        <v>6.3616916387959872</v>
      </c>
      <c r="W30">
        <v>9.6833510324483765</v>
      </c>
      <c r="X30">
        <v>45.26129878497791</v>
      </c>
      <c r="Y30">
        <v>0</v>
      </c>
      <c r="Z30">
        <v>6.0324750000000007</v>
      </c>
      <c r="AA30">
        <v>8.6030349984762875</v>
      </c>
      <c r="AB30">
        <v>6.1350000000000007</v>
      </c>
      <c r="AC30">
        <v>2.9693199999999997</v>
      </c>
      <c r="AD30">
        <v>5.6741999999999999</v>
      </c>
      <c r="AE30">
        <v>15.166195200000001</v>
      </c>
      <c r="AF30">
        <v>2.7224999999999993</v>
      </c>
      <c r="AG30">
        <v>12.189041279999998</v>
      </c>
      <c r="AH30">
        <v>23.243200000000002</v>
      </c>
      <c r="AI30">
        <v>0.97650000000000015</v>
      </c>
      <c r="AJ30">
        <v>0</v>
      </c>
      <c r="AK30">
        <v>15.571999999999994</v>
      </c>
      <c r="AL30">
        <v>0</v>
      </c>
      <c r="AM30">
        <v>0</v>
      </c>
      <c r="AN30">
        <v>0.86085</v>
      </c>
      <c r="AO30">
        <v>6.3139439999999993</v>
      </c>
      <c r="AP30">
        <v>3.7337524114967033</v>
      </c>
      <c r="AQ30">
        <v>9.5490200000000005</v>
      </c>
      <c r="AR30">
        <v>4.0644000000000009</v>
      </c>
      <c r="AS30">
        <v>9.9047999999999998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672.52648405671107</v>
      </c>
      <c r="DN30">
        <v>23.238980764426831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9.4142555444761538</v>
      </c>
      <c r="L31">
        <v>325.90730316083489</v>
      </c>
      <c r="M31">
        <v>28.232092657146065</v>
      </c>
      <c r="N31">
        <v>18.124561219127692</v>
      </c>
      <c r="O31">
        <v>0</v>
      </c>
      <c r="P31">
        <v>31.63522319189487</v>
      </c>
      <c r="Q31">
        <v>3.0000630630630631</v>
      </c>
      <c r="R31">
        <v>13.00932595744681</v>
      </c>
      <c r="S31">
        <v>4.0036302170283804</v>
      </c>
      <c r="T31">
        <v>0</v>
      </c>
      <c r="U31">
        <v>53.330363520028563</v>
      </c>
      <c r="V31">
        <v>6.3616916387959872</v>
      </c>
      <c r="W31">
        <v>9.8685318327974247</v>
      </c>
      <c r="X31">
        <v>45.26129878497791</v>
      </c>
      <c r="Y31">
        <v>0</v>
      </c>
      <c r="Z31">
        <v>6.0324750000000007</v>
      </c>
      <c r="AA31">
        <v>8.6030349984762875</v>
      </c>
      <c r="AB31">
        <v>6.1350000000000007</v>
      </c>
      <c r="AC31">
        <v>2.9693199999999997</v>
      </c>
      <c r="AD31">
        <v>5.6741999999999999</v>
      </c>
      <c r="AE31">
        <v>15.166195200000001</v>
      </c>
      <c r="AF31">
        <v>2.7224999999999993</v>
      </c>
      <c r="AG31">
        <v>12.189041279999998</v>
      </c>
      <c r="AH31">
        <v>23.243200000000002</v>
      </c>
      <c r="AI31">
        <v>0.97650000000000015</v>
      </c>
      <c r="AJ31">
        <v>0</v>
      </c>
      <c r="AK31">
        <v>15.571999999999994</v>
      </c>
      <c r="AL31">
        <v>0</v>
      </c>
      <c r="AM31">
        <v>0</v>
      </c>
      <c r="AN31">
        <v>0.86085</v>
      </c>
      <c r="AO31">
        <v>6.3139439999999993</v>
      </c>
      <c r="AP31">
        <v>3.7337524114967033</v>
      </c>
      <c r="AQ31">
        <v>4.7745099999999994</v>
      </c>
      <c r="AR31">
        <v>4.0644000000000009</v>
      </c>
      <c r="AS31">
        <v>4.1269999999999998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648.8842207773057</v>
      </c>
      <c r="DN31">
        <v>22.422042900284833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9.4142555444761538</v>
      </c>
      <c r="L32">
        <v>325.90730316083489</v>
      </c>
      <c r="M32">
        <v>28.232092657146065</v>
      </c>
      <c r="N32">
        <v>18.124561219127692</v>
      </c>
      <c r="O32">
        <v>0</v>
      </c>
      <c r="P32">
        <v>31.63522319189487</v>
      </c>
      <c r="Q32">
        <v>3.0000630630630631</v>
      </c>
      <c r="R32">
        <v>13.00932595744681</v>
      </c>
      <c r="S32">
        <v>4.0036302170283804</v>
      </c>
      <c r="T32">
        <v>0</v>
      </c>
      <c r="U32">
        <v>53.330363520028563</v>
      </c>
      <c r="V32">
        <v>6.3616916387959872</v>
      </c>
      <c r="W32">
        <v>9.8685318327974247</v>
      </c>
      <c r="X32">
        <v>45.26129878497791</v>
      </c>
      <c r="Y32">
        <v>0</v>
      </c>
      <c r="Z32">
        <v>6.0324750000000007</v>
      </c>
      <c r="AA32">
        <v>8.6030349984762875</v>
      </c>
      <c r="AB32">
        <v>6.1350000000000007</v>
      </c>
      <c r="AC32">
        <v>2.9693199999999997</v>
      </c>
      <c r="AD32">
        <v>5.6741999999999999</v>
      </c>
      <c r="AE32">
        <v>15.166195200000001</v>
      </c>
      <c r="AF32">
        <v>2.7224999999999993</v>
      </c>
      <c r="AG32">
        <v>12.189041279999998</v>
      </c>
      <c r="AH32">
        <v>23.243200000000002</v>
      </c>
      <c r="AI32">
        <v>0.97650000000000015</v>
      </c>
      <c r="AJ32">
        <v>0</v>
      </c>
      <c r="AK32">
        <v>15.571999999999994</v>
      </c>
      <c r="AL32">
        <v>0</v>
      </c>
      <c r="AM32">
        <v>0</v>
      </c>
      <c r="AN32">
        <v>0.86085</v>
      </c>
      <c r="AO32">
        <v>6.3139439999999993</v>
      </c>
      <c r="AP32">
        <v>3.7337524114967033</v>
      </c>
      <c r="AQ32">
        <v>0</v>
      </c>
      <c r="AR32">
        <v>4.0644000000000009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643.27188967721668</v>
      </c>
      <c r="DN32">
        <v>22.2281140003739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9.4142291364994399</v>
      </c>
      <c r="L33">
        <v>330.76481158580162</v>
      </c>
      <c r="M33">
        <v>28.232092657146065</v>
      </c>
      <c r="N33">
        <v>18.124561219127692</v>
      </c>
      <c r="O33">
        <v>0</v>
      </c>
      <c r="P33">
        <v>31.63522319189487</v>
      </c>
      <c r="Q33">
        <v>3</v>
      </c>
      <c r="R33">
        <v>13.00932595744681</v>
      </c>
      <c r="S33">
        <v>4.0034482758620689</v>
      </c>
      <c r="T33">
        <v>0</v>
      </c>
      <c r="U33">
        <v>53.330363520028563</v>
      </c>
      <c r="V33">
        <v>6.3616916387959872</v>
      </c>
      <c r="W33">
        <v>9.8685318327974247</v>
      </c>
      <c r="X33">
        <v>45.26129878497791</v>
      </c>
      <c r="Y33">
        <v>0</v>
      </c>
      <c r="Z33">
        <v>2.0182500000000005</v>
      </c>
      <c r="AA33">
        <v>8.6030349984762875</v>
      </c>
      <c r="AB33">
        <v>6.1350000000000007</v>
      </c>
      <c r="AC33">
        <v>2.9693199999999997</v>
      </c>
      <c r="AD33">
        <v>5.6741999999999999</v>
      </c>
      <c r="AE33">
        <v>15.166195200000001</v>
      </c>
      <c r="AF33">
        <v>2.7224999999999993</v>
      </c>
      <c r="AG33">
        <v>12.189041279999998</v>
      </c>
      <c r="AH33">
        <v>26.148600000000005</v>
      </c>
      <c r="AI33">
        <v>5.077799999999999</v>
      </c>
      <c r="AJ33">
        <v>0</v>
      </c>
      <c r="AK33">
        <v>15.571999999999994</v>
      </c>
      <c r="AL33">
        <v>0</v>
      </c>
      <c r="AM33">
        <v>0</v>
      </c>
      <c r="AN33">
        <v>0.86085</v>
      </c>
      <c r="AO33">
        <v>6.3139439999999993</v>
      </c>
      <c r="AP33">
        <v>3.7337524114967033</v>
      </c>
      <c r="AQ33">
        <v>0</v>
      </c>
      <c r="AR33">
        <v>4.0644000000000009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650.85942144976968</v>
      </c>
      <c r="DN33">
        <v>22.490294240581626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9.4142669149720177</v>
      </c>
      <c r="L34">
        <v>331.05429570157389</v>
      </c>
      <c r="M34">
        <v>28.232092657146065</v>
      </c>
      <c r="N34">
        <v>18.124561219127692</v>
      </c>
      <c r="O34">
        <v>0</v>
      </c>
      <c r="P34">
        <v>31.63522319189487</v>
      </c>
      <c r="Q34">
        <v>3</v>
      </c>
      <c r="R34">
        <v>13.00932595744681</v>
      </c>
      <c r="S34">
        <v>4.0034482758620689</v>
      </c>
      <c r="T34">
        <v>0</v>
      </c>
      <c r="U34">
        <v>53.330363520028563</v>
      </c>
      <c r="V34">
        <v>6.3616916387959872</v>
      </c>
      <c r="W34">
        <v>9.8685318327974247</v>
      </c>
      <c r="X34">
        <v>45.26129878497791</v>
      </c>
      <c r="Y34">
        <v>0</v>
      </c>
      <c r="Z34">
        <v>2.0007000000000006</v>
      </c>
      <c r="AA34">
        <v>8.6030349984762875</v>
      </c>
      <c r="AB34">
        <v>6.1350000000000007</v>
      </c>
      <c r="AC34">
        <v>2.9693199999999997</v>
      </c>
      <c r="AD34">
        <v>5.6741999999999999</v>
      </c>
      <c r="AE34">
        <v>15.166195200000001</v>
      </c>
      <c r="AF34">
        <v>2.7224999999999993</v>
      </c>
      <c r="AG34">
        <v>12.189041279999998</v>
      </c>
      <c r="AH34">
        <v>26.148600000000005</v>
      </c>
      <c r="AI34">
        <v>5.077799999999999</v>
      </c>
      <c r="AJ34">
        <v>0</v>
      </c>
      <c r="AK34">
        <v>15.571999999999994</v>
      </c>
      <c r="AL34">
        <v>0</v>
      </c>
      <c r="AM34">
        <v>0</v>
      </c>
      <c r="AN34">
        <v>0.86085</v>
      </c>
      <c r="AO34">
        <v>6.3139439999999993</v>
      </c>
      <c r="AP34">
        <v>3.7337524114967033</v>
      </c>
      <c r="AQ34">
        <v>0</v>
      </c>
      <c r="AR34">
        <v>4.0644000000000009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651.1223090604409</v>
      </c>
      <c r="DN34">
        <v>22.49937852415529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4.9968747979395216</v>
      </c>
      <c r="L35">
        <v>313.05858316112983</v>
      </c>
      <c r="M35">
        <v>28.232092657146065</v>
      </c>
      <c r="N35">
        <v>18.124561219127692</v>
      </c>
      <c r="O35">
        <v>0</v>
      </c>
      <c r="P35">
        <v>31.63522319189487</v>
      </c>
      <c r="Q35">
        <v>3</v>
      </c>
      <c r="R35">
        <v>7.2411214932126704</v>
      </c>
      <c r="S35">
        <v>4.0034482758620689</v>
      </c>
      <c r="T35">
        <v>0</v>
      </c>
      <c r="U35">
        <v>53.330363520028563</v>
      </c>
      <c r="V35">
        <v>6.3616916387959872</v>
      </c>
      <c r="W35">
        <v>10.242066935233963</v>
      </c>
      <c r="X35">
        <v>45.26129878497791</v>
      </c>
      <c r="Y35">
        <v>0</v>
      </c>
      <c r="Z35">
        <v>2.0007000000000006</v>
      </c>
      <c r="AA35">
        <v>8.6030349984762875</v>
      </c>
      <c r="AB35">
        <v>6.1350000000000007</v>
      </c>
      <c r="AC35">
        <v>2.9693199999999997</v>
      </c>
      <c r="AD35">
        <v>5.6741999999999999</v>
      </c>
      <c r="AE35">
        <v>15.166195200000001</v>
      </c>
      <c r="AF35">
        <v>2.7224999999999993</v>
      </c>
      <c r="AG35">
        <v>12.189041279999998</v>
      </c>
      <c r="AH35">
        <v>26.148600000000005</v>
      </c>
      <c r="AI35">
        <v>5.077799999999999</v>
      </c>
      <c r="AJ35">
        <v>0</v>
      </c>
      <c r="AK35">
        <v>15.571999999999994</v>
      </c>
      <c r="AL35">
        <v>0</v>
      </c>
      <c r="AM35">
        <v>0</v>
      </c>
      <c r="AN35">
        <v>0.86085</v>
      </c>
      <c r="AO35">
        <v>6.3139439999999993</v>
      </c>
      <c r="AP35">
        <v>3.7337524114967033</v>
      </c>
      <c r="AQ35">
        <v>0</v>
      </c>
      <c r="AR35">
        <v>4.7418000000000005</v>
      </c>
      <c r="AS35">
        <v>3.0952500000000005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624.89808996896056</v>
      </c>
      <c r="DN35">
        <v>21.59322359636155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4.9968513853904275</v>
      </c>
      <c r="L36">
        <v>313.05858316112983</v>
      </c>
      <c r="M36">
        <v>28.232092657146065</v>
      </c>
      <c r="N36">
        <v>18.124561219127692</v>
      </c>
      <c r="O36">
        <v>0</v>
      </c>
      <c r="P36">
        <v>31.63522319189487</v>
      </c>
      <c r="Q36">
        <v>3.083309108379888</v>
      </c>
      <c r="R36">
        <v>7.0017299252717393</v>
      </c>
      <c r="S36">
        <v>4.0034482758620689</v>
      </c>
      <c r="T36">
        <v>0</v>
      </c>
      <c r="U36">
        <v>53.330363520028563</v>
      </c>
      <c r="V36">
        <v>6.3616916387959872</v>
      </c>
      <c r="W36">
        <v>10.242066935233963</v>
      </c>
      <c r="X36">
        <v>45.26129878497791</v>
      </c>
      <c r="Y36">
        <v>0</v>
      </c>
      <c r="Z36">
        <v>2.0007000000000006</v>
      </c>
      <c r="AA36">
        <v>4.2894005485360651</v>
      </c>
      <c r="AB36">
        <v>6.1350000000000007</v>
      </c>
      <c r="AC36">
        <v>2.9693199999999997</v>
      </c>
      <c r="AD36">
        <v>5.6741999999999999</v>
      </c>
      <c r="AE36">
        <v>15.166195200000001</v>
      </c>
      <c r="AF36">
        <v>2.7224999999999993</v>
      </c>
      <c r="AG36">
        <v>12.189041279999998</v>
      </c>
      <c r="AH36">
        <v>26.148600000000005</v>
      </c>
      <c r="AI36">
        <v>5.077799999999999</v>
      </c>
      <c r="AJ36">
        <v>0</v>
      </c>
      <c r="AK36">
        <v>15.571999999999994</v>
      </c>
      <c r="AL36">
        <v>0</v>
      </c>
      <c r="AM36">
        <v>0</v>
      </c>
      <c r="AN36">
        <v>0.86085</v>
      </c>
      <c r="AO36">
        <v>6.3139439999999993</v>
      </c>
      <c r="AP36">
        <v>3.7337524114967033</v>
      </c>
      <c r="AQ36">
        <v>0</v>
      </c>
      <c r="AR36">
        <v>4.7418000000000005</v>
      </c>
      <c r="AS36">
        <v>3.0952500000000005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620.57773680199034</v>
      </c>
      <c r="DN36">
        <v>21.443836441281253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4.9968722933307665</v>
      </c>
      <c r="L37">
        <v>313.05858316112983</v>
      </c>
      <c r="M37">
        <v>28.232092657146065</v>
      </c>
      <c r="N37">
        <v>18.124561219127692</v>
      </c>
      <c r="O37">
        <v>0</v>
      </c>
      <c r="P37">
        <v>31.63522319189487</v>
      </c>
      <c r="Q37">
        <v>3.083309108379888</v>
      </c>
      <c r="R37">
        <v>7.0017299252717393</v>
      </c>
      <c r="S37">
        <v>4.0034482758620689</v>
      </c>
      <c r="T37">
        <v>0</v>
      </c>
      <c r="U37">
        <v>53.51860087173101</v>
      </c>
      <c r="V37">
        <v>0</v>
      </c>
      <c r="W37">
        <v>4.9992222828367607</v>
      </c>
      <c r="X37">
        <v>45.26129878497791</v>
      </c>
      <c r="Y37">
        <v>0</v>
      </c>
      <c r="Z37">
        <v>2.0007000000000006</v>
      </c>
      <c r="AA37">
        <v>4.2894005485360651</v>
      </c>
      <c r="AB37">
        <v>6.1350000000000007</v>
      </c>
      <c r="AC37">
        <v>2.9693199999999997</v>
      </c>
      <c r="AD37">
        <v>5.6741999999999999</v>
      </c>
      <c r="AE37">
        <v>15.166195200000001</v>
      </c>
      <c r="AF37">
        <v>2.7224999999999993</v>
      </c>
      <c r="AG37">
        <v>12.189041279999998</v>
      </c>
      <c r="AH37">
        <v>26.148600000000005</v>
      </c>
      <c r="AI37">
        <v>5.077799999999999</v>
      </c>
      <c r="AJ37">
        <v>0</v>
      </c>
      <c r="AK37">
        <v>15.571999999999994</v>
      </c>
      <c r="AL37">
        <v>0</v>
      </c>
      <c r="AM37">
        <v>0</v>
      </c>
      <c r="AN37">
        <v>0.86085</v>
      </c>
      <c r="AO37">
        <v>6.3139439999999993</v>
      </c>
      <c r="AP37">
        <v>3.7337524114967033</v>
      </c>
      <c r="AQ37">
        <v>0</v>
      </c>
      <c r="AR37">
        <v>14.902800000000003</v>
      </c>
      <c r="AS37">
        <v>3.0952500000000005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619.36438519722742</v>
      </c>
      <c r="DN37">
        <v>21.401910014493705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4.9968838809393237</v>
      </c>
      <c r="L38">
        <v>313.05858316112983</v>
      </c>
      <c r="M38">
        <v>28.232092657146065</v>
      </c>
      <c r="N38">
        <v>18.124561219127692</v>
      </c>
      <c r="O38">
        <v>0</v>
      </c>
      <c r="P38">
        <v>31.63522319189487</v>
      </c>
      <c r="Q38">
        <v>3.083309108379888</v>
      </c>
      <c r="R38">
        <v>7.0017299252717393</v>
      </c>
      <c r="S38">
        <v>4.138825838103025</v>
      </c>
      <c r="T38">
        <v>0</v>
      </c>
      <c r="U38">
        <v>53.527708110992542</v>
      </c>
      <c r="V38">
        <v>0</v>
      </c>
      <c r="W38">
        <v>4.9992222828367607</v>
      </c>
      <c r="X38">
        <v>45.26129878497791</v>
      </c>
      <c r="Y38">
        <v>0</v>
      </c>
      <c r="Z38">
        <v>2.0007000000000006</v>
      </c>
      <c r="AA38">
        <v>3.635085210623783</v>
      </c>
      <c r="AB38">
        <v>6.1350000000000007</v>
      </c>
      <c r="AC38">
        <v>2.9693199999999997</v>
      </c>
      <c r="AD38">
        <v>5.6741999999999999</v>
      </c>
      <c r="AE38">
        <v>15.166195200000001</v>
      </c>
      <c r="AF38">
        <v>2.7224999999999993</v>
      </c>
      <c r="AG38">
        <v>12.189041279999998</v>
      </c>
      <c r="AH38">
        <v>26.148600000000005</v>
      </c>
      <c r="AI38">
        <v>5.077799999999999</v>
      </c>
      <c r="AJ38">
        <v>0</v>
      </c>
      <c r="AK38">
        <v>15.571999999999994</v>
      </c>
      <c r="AL38">
        <v>0</v>
      </c>
      <c r="AM38">
        <v>0</v>
      </c>
      <c r="AN38">
        <v>0.86085</v>
      </c>
      <c r="AO38">
        <v>6.3139439999999993</v>
      </c>
      <c r="AP38">
        <v>3.7337524114967033</v>
      </c>
      <c r="AQ38">
        <v>0</v>
      </c>
      <c r="AR38">
        <v>14.902800000000003</v>
      </c>
      <c r="AS38">
        <v>3.0952500000000005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618.87160889246434</v>
      </c>
      <c r="DN38">
        <v>21.384867370455542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4.9969082217518492</v>
      </c>
      <c r="L39">
        <v>313.05858316112983</v>
      </c>
      <c r="M39">
        <v>28.232092657146065</v>
      </c>
      <c r="N39">
        <v>18.124561219127692</v>
      </c>
      <c r="O39">
        <v>0</v>
      </c>
      <c r="P39">
        <v>31.63522319189487</v>
      </c>
      <c r="Q39">
        <v>3.6534340712423976</v>
      </c>
      <c r="R39">
        <v>7.0017299252717393</v>
      </c>
      <c r="S39">
        <v>4.3564482075746538</v>
      </c>
      <c r="T39">
        <v>0</v>
      </c>
      <c r="U39">
        <v>53.527708110992542</v>
      </c>
      <c r="V39">
        <v>0</v>
      </c>
      <c r="W39">
        <v>4.9992222828367607</v>
      </c>
      <c r="X39">
        <v>45.26129878497791</v>
      </c>
      <c r="Y39">
        <v>0</v>
      </c>
      <c r="Z39">
        <v>2.0007000000000006</v>
      </c>
      <c r="AA39">
        <v>3.3927461965821974</v>
      </c>
      <c r="AB39">
        <v>6.1350000000000007</v>
      </c>
      <c r="AC39">
        <v>0</v>
      </c>
      <c r="AD39">
        <v>5.6741999999999999</v>
      </c>
      <c r="AE39">
        <v>15.166195200000001</v>
      </c>
      <c r="AF39">
        <v>2.7224999999999993</v>
      </c>
      <c r="AG39">
        <v>12.189041279999998</v>
      </c>
      <c r="AH39">
        <v>26.148600000000005</v>
      </c>
      <c r="AI39">
        <v>4.2965999999999998</v>
      </c>
      <c r="AJ39">
        <v>0</v>
      </c>
      <c r="AK39">
        <v>15.571999999999994</v>
      </c>
      <c r="AL39">
        <v>0</v>
      </c>
      <c r="AM39">
        <v>0</v>
      </c>
      <c r="AN39">
        <v>0.86085</v>
      </c>
      <c r="AO39">
        <v>6.3139439999999993</v>
      </c>
      <c r="AP39">
        <v>3.7337524114967033</v>
      </c>
      <c r="AQ39">
        <v>0</v>
      </c>
      <c r="AR39">
        <v>4.0644000000000009</v>
      </c>
      <c r="AS39">
        <v>9.9047999999999998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611.8792908084813</v>
      </c>
      <c r="DN39">
        <v>21.14324811354367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9.414263250159367</v>
      </c>
      <c r="L40">
        <v>314.49462058606724</v>
      </c>
      <c r="M40">
        <v>28.232092657146065</v>
      </c>
      <c r="N40">
        <v>18.124561219127692</v>
      </c>
      <c r="O40">
        <v>0</v>
      </c>
      <c r="P40">
        <v>31.63522319189487</v>
      </c>
      <c r="Q40">
        <v>3.6534340712423976</v>
      </c>
      <c r="R40">
        <v>13.00932595744681</v>
      </c>
      <c r="S40">
        <v>4.3564482075746538</v>
      </c>
      <c r="T40">
        <v>0</v>
      </c>
      <c r="U40">
        <v>53.527708110992542</v>
      </c>
      <c r="V40">
        <v>4.7299500000000005</v>
      </c>
      <c r="W40">
        <v>10.245643598615917</v>
      </c>
      <c r="X40">
        <v>45.26129878497791</v>
      </c>
      <c r="Y40">
        <v>0</v>
      </c>
      <c r="Z40">
        <v>2.0007000000000006</v>
      </c>
      <c r="AA40">
        <v>2.9323020699031845</v>
      </c>
      <c r="AB40">
        <v>5.3169999999999993</v>
      </c>
      <c r="AC40">
        <v>0</v>
      </c>
      <c r="AD40">
        <v>5.6741999999999999</v>
      </c>
      <c r="AE40">
        <v>15.166195200000001</v>
      </c>
      <c r="AF40">
        <v>2.7224999999999993</v>
      </c>
      <c r="AG40">
        <v>12.189041279999998</v>
      </c>
      <c r="AH40">
        <v>26.148600000000005</v>
      </c>
      <c r="AI40">
        <v>4.2965999999999998</v>
      </c>
      <c r="AJ40">
        <v>0</v>
      </c>
      <c r="AK40">
        <v>15.571999999999994</v>
      </c>
      <c r="AL40">
        <v>0</v>
      </c>
      <c r="AM40">
        <v>0</v>
      </c>
      <c r="AN40">
        <v>0.86085</v>
      </c>
      <c r="AO40">
        <v>6.3139439999999993</v>
      </c>
      <c r="AP40">
        <v>3.7337524114967033</v>
      </c>
      <c r="AQ40">
        <v>0</v>
      </c>
      <c r="AR40">
        <v>4.0644000000000009</v>
      </c>
      <c r="AS40">
        <v>9.9047999999999998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631.75154850845433</v>
      </c>
      <c r="DN40">
        <v>21.82990608819086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9.4141710148680406</v>
      </c>
      <c r="L41">
        <v>325.88604135338346</v>
      </c>
      <c r="M41">
        <v>28.232092657146065</v>
      </c>
      <c r="N41">
        <v>18.124561219127692</v>
      </c>
      <c r="O41">
        <v>0</v>
      </c>
      <c r="P41">
        <v>31.63522319189487</v>
      </c>
      <c r="Q41">
        <v>3.6534340712423976</v>
      </c>
      <c r="R41">
        <v>13.00932595744681</v>
      </c>
      <c r="S41">
        <v>4.3564482075746538</v>
      </c>
      <c r="T41">
        <v>0</v>
      </c>
      <c r="U41">
        <v>53.527708110992542</v>
      </c>
      <c r="V41">
        <v>6.3616916387959872</v>
      </c>
      <c r="W41">
        <v>10.245643598615917</v>
      </c>
      <c r="X41">
        <v>45.26129878497791</v>
      </c>
      <c r="Y41">
        <v>0</v>
      </c>
      <c r="Z41">
        <v>2.0007000000000006</v>
      </c>
      <c r="AA41">
        <v>0</v>
      </c>
      <c r="AB41">
        <v>5.3169999999999993</v>
      </c>
      <c r="AC41">
        <v>0</v>
      </c>
      <c r="AD41">
        <v>5.6741999999999999</v>
      </c>
      <c r="AE41">
        <v>15.166195200000001</v>
      </c>
      <c r="AF41">
        <v>2.7224999999999993</v>
      </c>
      <c r="AG41">
        <v>12.189041279999998</v>
      </c>
      <c r="AH41">
        <v>26.148600000000005</v>
      </c>
      <c r="AI41">
        <v>0.97650000000000015</v>
      </c>
      <c r="AJ41">
        <v>0</v>
      </c>
      <c r="AK41">
        <v>15.571999999999994</v>
      </c>
      <c r="AL41">
        <v>0</v>
      </c>
      <c r="AM41">
        <v>0</v>
      </c>
      <c r="AN41">
        <v>0.86085</v>
      </c>
      <c r="AO41">
        <v>6.3139439999999993</v>
      </c>
      <c r="AP41">
        <v>3.7337524114967033</v>
      </c>
      <c r="AQ41">
        <v>0</v>
      </c>
      <c r="AR41">
        <v>4.0644000000000009</v>
      </c>
      <c r="AS41">
        <v>3.0952500000000005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631.71403125023767</v>
      </c>
      <c r="DN41">
        <v>21.828541447325257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9.4141595488690353</v>
      </c>
      <c r="L42">
        <v>351.99823904908652</v>
      </c>
      <c r="M42">
        <v>28.232092657146065</v>
      </c>
      <c r="N42">
        <v>18.124561219127692</v>
      </c>
      <c r="O42">
        <v>0</v>
      </c>
      <c r="P42">
        <v>31.63522319189487</v>
      </c>
      <c r="Q42">
        <v>3.6534340712423976</v>
      </c>
      <c r="R42">
        <v>13.00932595744681</v>
      </c>
      <c r="S42">
        <v>4.3564482075746538</v>
      </c>
      <c r="T42">
        <v>0</v>
      </c>
      <c r="U42">
        <v>53.527708110992542</v>
      </c>
      <c r="V42">
        <v>6.3616916387959872</v>
      </c>
      <c r="W42">
        <v>10.245643598615917</v>
      </c>
      <c r="X42">
        <v>45.26129878497791</v>
      </c>
      <c r="Y42">
        <v>0</v>
      </c>
      <c r="Z42">
        <v>2.0007000000000006</v>
      </c>
      <c r="AA42">
        <v>0</v>
      </c>
      <c r="AB42">
        <v>1.1042999999999998</v>
      </c>
      <c r="AC42">
        <v>0</v>
      </c>
      <c r="AD42">
        <v>5.6741999999999999</v>
      </c>
      <c r="AE42">
        <v>15.166195200000001</v>
      </c>
      <c r="AF42">
        <v>2.7224999999999993</v>
      </c>
      <c r="AG42">
        <v>12.189041279999998</v>
      </c>
      <c r="AH42">
        <v>26.148600000000005</v>
      </c>
      <c r="AI42">
        <v>0.97650000000000015</v>
      </c>
      <c r="AJ42">
        <v>0</v>
      </c>
      <c r="AK42">
        <v>15.571999999999994</v>
      </c>
      <c r="AL42">
        <v>0</v>
      </c>
      <c r="AM42">
        <v>0</v>
      </c>
      <c r="AN42">
        <v>0.86085</v>
      </c>
      <c r="AO42">
        <v>6.3139439999999993</v>
      </c>
      <c r="AP42">
        <v>3.7337524114967033</v>
      </c>
      <c r="AQ42">
        <v>0</v>
      </c>
      <c r="AR42">
        <v>4.0644000000000009</v>
      </c>
      <c r="AS42">
        <v>3.0952500000000005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652.88207474458443</v>
      </c>
      <c r="DN42">
        <v>22.559984182682548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9.4142810058042947</v>
      </c>
      <c r="L43">
        <v>374.99813311898777</v>
      </c>
      <c r="M43">
        <v>28.232092657146065</v>
      </c>
      <c r="N43">
        <v>18.124561219127692</v>
      </c>
      <c r="O43">
        <v>0</v>
      </c>
      <c r="P43">
        <v>31.63522319189487</v>
      </c>
      <c r="Q43">
        <v>3.6534340712423976</v>
      </c>
      <c r="R43">
        <v>13.00932595744681</v>
      </c>
      <c r="S43">
        <v>4.3564482075746538</v>
      </c>
      <c r="T43">
        <v>0</v>
      </c>
      <c r="U43">
        <v>53.527708110992542</v>
      </c>
      <c r="V43">
        <v>6.3616916387959872</v>
      </c>
      <c r="W43">
        <v>10.245643598615917</v>
      </c>
      <c r="X43">
        <v>45.26129878497791</v>
      </c>
      <c r="Y43">
        <v>0</v>
      </c>
      <c r="Z43">
        <v>0</v>
      </c>
      <c r="AA43">
        <v>0</v>
      </c>
      <c r="AB43">
        <v>1.1042999999999998</v>
      </c>
      <c r="AC43">
        <v>0</v>
      </c>
      <c r="AD43">
        <v>5.6741999999999999</v>
      </c>
      <c r="AE43">
        <v>15.166195200000001</v>
      </c>
      <c r="AF43">
        <v>2.7224999999999993</v>
      </c>
      <c r="AG43">
        <v>12.189041279999998</v>
      </c>
      <c r="AH43">
        <v>26.148600000000005</v>
      </c>
      <c r="AI43">
        <v>4.6871999999999998</v>
      </c>
      <c r="AJ43">
        <v>0</v>
      </c>
      <c r="AK43">
        <v>15.571999999999994</v>
      </c>
      <c r="AL43">
        <v>0</v>
      </c>
      <c r="AM43">
        <v>0</v>
      </c>
      <c r="AN43">
        <v>0.86085</v>
      </c>
      <c r="AO43">
        <v>6.3139439999999993</v>
      </c>
      <c r="AP43">
        <v>3.7337524114967033</v>
      </c>
      <c r="AQ43">
        <v>0</v>
      </c>
      <c r="AR43">
        <v>4.0644000000000009</v>
      </c>
      <c r="AS43">
        <v>3.0952500000000005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676.76677611478635</v>
      </c>
      <c r="DN43">
        <v>23.385298339317032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9.4143243045965654</v>
      </c>
      <c r="L44">
        <v>395.99822646993618</v>
      </c>
      <c r="M44">
        <v>28.232092657146065</v>
      </c>
      <c r="N44">
        <v>18.124561219127692</v>
      </c>
      <c r="O44">
        <v>0</v>
      </c>
      <c r="P44">
        <v>31.63522319189487</v>
      </c>
      <c r="Q44">
        <v>3.6534340712423976</v>
      </c>
      <c r="R44">
        <v>13.00932595744681</v>
      </c>
      <c r="S44">
        <v>4.3564482075746538</v>
      </c>
      <c r="T44">
        <v>0</v>
      </c>
      <c r="U44">
        <v>53.527708110992542</v>
      </c>
      <c r="V44">
        <v>6.3616916387959872</v>
      </c>
      <c r="W44">
        <v>10.245643598615917</v>
      </c>
      <c r="X44">
        <v>45.26129878497791</v>
      </c>
      <c r="Y44">
        <v>0</v>
      </c>
      <c r="Z44">
        <v>0</v>
      </c>
      <c r="AA44">
        <v>0</v>
      </c>
      <c r="AB44">
        <v>1.1042999999999998</v>
      </c>
      <c r="AC44">
        <v>0</v>
      </c>
      <c r="AD44">
        <v>5.6741999999999999</v>
      </c>
      <c r="AE44">
        <v>15.166195200000001</v>
      </c>
      <c r="AF44">
        <v>2.7224999999999993</v>
      </c>
      <c r="AG44">
        <v>12.189041279999998</v>
      </c>
      <c r="AH44">
        <v>26.148600000000005</v>
      </c>
      <c r="AI44">
        <v>4.6871999999999998</v>
      </c>
      <c r="AJ44">
        <v>0</v>
      </c>
      <c r="AK44">
        <v>15.571999999999994</v>
      </c>
      <c r="AL44">
        <v>0</v>
      </c>
      <c r="AM44">
        <v>0</v>
      </c>
      <c r="AN44">
        <v>0.86085</v>
      </c>
      <c r="AO44">
        <v>6.3139439999999993</v>
      </c>
      <c r="AP44">
        <v>3.7337524114967033</v>
      </c>
      <c r="AQ44">
        <v>0</v>
      </c>
      <c r="AR44">
        <v>4.0644000000000009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697.06550820024074</v>
      </c>
      <c r="DN44">
        <v>24.086702903603438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9.4142536151925196</v>
      </c>
      <c r="L45">
        <v>405.99846020594742</v>
      </c>
      <c r="M45">
        <v>28.232092657146065</v>
      </c>
      <c r="N45">
        <v>18.124561219127692</v>
      </c>
      <c r="O45">
        <v>0</v>
      </c>
      <c r="P45">
        <v>31.63522319189487</v>
      </c>
      <c r="Q45">
        <v>3.6534340712423976</v>
      </c>
      <c r="R45">
        <v>13.00932595744681</v>
      </c>
      <c r="S45">
        <v>4.3564482075746538</v>
      </c>
      <c r="T45">
        <v>0</v>
      </c>
      <c r="U45">
        <v>53.527708110992542</v>
      </c>
      <c r="V45">
        <v>6.3616916387959872</v>
      </c>
      <c r="W45">
        <v>10.245643598615917</v>
      </c>
      <c r="X45">
        <v>45.26129878497791</v>
      </c>
      <c r="Y45">
        <v>0</v>
      </c>
      <c r="Z45">
        <v>0</v>
      </c>
      <c r="AA45">
        <v>0</v>
      </c>
      <c r="AB45">
        <v>1.1042999999999998</v>
      </c>
      <c r="AC45">
        <v>0</v>
      </c>
      <c r="AD45">
        <v>5.6741999999999999</v>
      </c>
      <c r="AE45">
        <v>15.166195200000001</v>
      </c>
      <c r="AF45">
        <v>2.7224999999999993</v>
      </c>
      <c r="AG45">
        <v>12.189041279999998</v>
      </c>
      <c r="AH45">
        <v>26.148600000000005</v>
      </c>
      <c r="AI45">
        <v>0.97650000000000015</v>
      </c>
      <c r="AJ45">
        <v>0</v>
      </c>
      <c r="AK45">
        <v>15.571999999999994</v>
      </c>
      <c r="AL45">
        <v>0</v>
      </c>
      <c r="AM45">
        <v>0</v>
      </c>
      <c r="AN45">
        <v>0.86085</v>
      </c>
      <c r="AO45">
        <v>6.3139439999999993</v>
      </c>
      <c r="AP45">
        <v>3.7337524114967033</v>
      </c>
      <c r="AQ45">
        <v>0</v>
      </c>
      <c r="AR45">
        <v>4.0644000000000009</v>
      </c>
      <c r="AS45">
        <v>3.0952500000000005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703.14490290485298</v>
      </c>
      <c r="DN45">
        <v>24.296771245598258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9.4141855237154157</v>
      </c>
      <c r="L46">
        <v>426.99853190806078</v>
      </c>
      <c r="M46">
        <v>28.232092657146065</v>
      </c>
      <c r="N46">
        <v>18.124561219127692</v>
      </c>
      <c r="O46">
        <v>0</v>
      </c>
      <c r="P46">
        <v>31.63522319189487</v>
      </c>
      <c r="Q46">
        <v>3.6534340712423976</v>
      </c>
      <c r="R46">
        <v>13.00932595744681</v>
      </c>
      <c r="S46">
        <v>4.3564482075746538</v>
      </c>
      <c r="T46">
        <v>0</v>
      </c>
      <c r="U46">
        <v>53.527708110992542</v>
      </c>
      <c r="V46">
        <v>6.3616916387959872</v>
      </c>
      <c r="W46">
        <v>10.245643598615917</v>
      </c>
      <c r="X46">
        <v>45.26129878497791</v>
      </c>
      <c r="Y46">
        <v>0</v>
      </c>
      <c r="Z46">
        <v>0</v>
      </c>
      <c r="AA46">
        <v>0</v>
      </c>
      <c r="AB46">
        <v>1.1042999999999998</v>
      </c>
      <c r="AC46">
        <v>0</v>
      </c>
      <c r="AD46">
        <v>5.6741999999999999</v>
      </c>
      <c r="AE46">
        <v>15.166195200000001</v>
      </c>
      <c r="AF46">
        <v>2.7224999999999993</v>
      </c>
      <c r="AG46">
        <v>12.189041279999998</v>
      </c>
      <c r="AH46">
        <v>26.148600000000005</v>
      </c>
      <c r="AI46">
        <v>0</v>
      </c>
      <c r="AJ46">
        <v>0</v>
      </c>
      <c r="AK46">
        <v>15.571999999999994</v>
      </c>
      <c r="AL46">
        <v>0</v>
      </c>
      <c r="AM46">
        <v>0</v>
      </c>
      <c r="AN46">
        <v>0.86085</v>
      </c>
      <c r="AO46">
        <v>6.3139439999999993</v>
      </c>
      <c r="AP46">
        <v>3.7337524114967033</v>
      </c>
      <c r="AQ46">
        <v>0</v>
      </c>
      <c r="AR46">
        <v>4.7418000000000005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723.15439654958561</v>
      </c>
      <c r="DN46">
        <v>24.988181211501949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9.4142955588729258</v>
      </c>
      <c r="L47">
        <v>437.99838771077322</v>
      </c>
      <c r="M47">
        <v>28.232092657146065</v>
      </c>
      <c r="N47">
        <v>18.124561219127692</v>
      </c>
      <c r="O47">
        <v>0</v>
      </c>
      <c r="P47">
        <v>31.63522319189487</v>
      </c>
      <c r="Q47">
        <v>3.6534340712423976</v>
      </c>
      <c r="R47">
        <v>13.00932595744681</v>
      </c>
      <c r="S47">
        <v>4.3564482075746538</v>
      </c>
      <c r="T47">
        <v>0</v>
      </c>
      <c r="U47">
        <v>53.527708110992542</v>
      </c>
      <c r="V47">
        <v>6.3616916387959872</v>
      </c>
      <c r="W47">
        <v>9.8041950207468886</v>
      </c>
      <c r="X47">
        <v>45.26129878497791</v>
      </c>
      <c r="Y47">
        <v>0</v>
      </c>
      <c r="Z47">
        <v>0</v>
      </c>
      <c r="AA47">
        <v>0</v>
      </c>
      <c r="AB47">
        <v>1.1042999999999998</v>
      </c>
      <c r="AC47">
        <v>0</v>
      </c>
      <c r="AD47">
        <v>5.5931400000000009</v>
      </c>
      <c r="AE47">
        <v>15.166195200000001</v>
      </c>
      <c r="AF47">
        <v>2.7224999999999993</v>
      </c>
      <c r="AG47">
        <v>12.189041279999998</v>
      </c>
      <c r="AH47">
        <v>26.148600000000005</v>
      </c>
      <c r="AI47">
        <v>0</v>
      </c>
      <c r="AJ47">
        <v>0</v>
      </c>
      <c r="AK47">
        <v>15.571999999999994</v>
      </c>
      <c r="AL47">
        <v>0</v>
      </c>
      <c r="AM47">
        <v>0</v>
      </c>
      <c r="AN47">
        <v>0.86085</v>
      </c>
      <c r="AO47">
        <v>6.3139439999999993</v>
      </c>
      <c r="AP47">
        <v>3.7337524114967033</v>
      </c>
      <c r="AQ47">
        <v>0</v>
      </c>
      <c r="AR47">
        <v>4.7418000000000005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733.28190696383069</v>
      </c>
      <c r="DN47">
        <v>25.338128057257688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9.4142291364994399</v>
      </c>
      <c r="L48">
        <v>442.99822773593263</v>
      </c>
      <c r="M48">
        <v>28.232092657146065</v>
      </c>
      <c r="N48">
        <v>18.124561219127692</v>
      </c>
      <c r="O48">
        <v>0</v>
      </c>
      <c r="P48">
        <v>31.63522319189487</v>
      </c>
      <c r="Q48">
        <v>3.6534340712423976</v>
      </c>
      <c r="R48">
        <v>13.00932595744681</v>
      </c>
      <c r="S48">
        <v>4.3564482075746538</v>
      </c>
      <c r="T48">
        <v>0</v>
      </c>
      <c r="U48">
        <v>53.527708110992542</v>
      </c>
      <c r="V48">
        <v>6.3616916387959872</v>
      </c>
      <c r="W48">
        <v>9.8041950207468886</v>
      </c>
      <c r="X48">
        <v>45.26129878497791</v>
      </c>
      <c r="Y48">
        <v>0</v>
      </c>
      <c r="Z48">
        <v>0</v>
      </c>
      <c r="AA48">
        <v>0</v>
      </c>
      <c r="AB48">
        <v>1.1042999999999998</v>
      </c>
      <c r="AC48">
        <v>0</v>
      </c>
      <c r="AD48">
        <v>5.5931400000000009</v>
      </c>
      <c r="AE48">
        <v>15.166195200000001</v>
      </c>
      <c r="AF48">
        <v>2.7224999999999993</v>
      </c>
      <c r="AG48">
        <v>12.189041279999998</v>
      </c>
      <c r="AH48">
        <v>26.148600000000005</v>
      </c>
      <c r="AI48">
        <v>0</v>
      </c>
      <c r="AJ48">
        <v>0</v>
      </c>
      <c r="AK48">
        <v>15.571999999999994</v>
      </c>
      <c r="AL48">
        <v>0</v>
      </c>
      <c r="AM48">
        <v>0</v>
      </c>
      <c r="AN48">
        <v>0.86085</v>
      </c>
      <c r="AO48">
        <v>6.3139439999999993</v>
      </c>
      <c r="AP48">
        <v>3.7337524114967033</v>
      </c>
      <c r="AQ48">
        <v>0</v>
      </c>
      <c r="AR48">
        <v>14.902800000000003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747.93631072820517</v>
      </c>
      <c r="DN48">
        <v>25.844497895669026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9.4143345820650932</v>
      </c>
      <c r="L49">
        <v>489.99822877040435</v>
      </c>
      <c r="M49">
        <v>28.232092657146065</v>
      </c>
      <c r="N49">
        <v>18.124561219127692</v>
      </c>
      <c r="O49">
        <v>0</v>
      </c>
      <c r="P49">
        <v>31.63522319189487</v>
      </c>
      <c r="Q49">
        <v>3.6534340712423976</v>
      </c>
      <c r="R49">
        <v>13.00932595744681</v>
      </c>
      <c r="S49">
        <v>4.3564482075746538</v>
      </c>
      <c r="T49">
        <v>0</v>
      </c>
      <c r="U49">
        <v>53.527708110992542</v>
      </c>
      <c r="V49">
        <v>6.3616916387959872</v>
      </c>
      <c r="W49">
        <v>9.8041950207468886</v>
      </c>
      <c r="X49">
        <v>45.26129878497791</v>
      </c>
      <c r="Y49">
        <v>0</v>
      </c>
      <c r="Z49">
        <v>0</v>
      </c>
      <c r="AA49">
        <v>0</v>
      </c>
      <c r="AB49">
        <v>1.1042999999999998</v>
      </c>
      <c r="AC49">
        <v>0</v>
      </c>
      <c r="AD49">
        <v>5.5931400000000009</v>
      </c>
      <c r="AE49">
        <v>15.166195200000001</v>
      </c>
      <c r="AF49">
        <v>2.7224999999999993</v>
      </c>
      <c r="AG49">
        <v>12.189041279999998</v>
      </c>
      <c r="AH49">
        <v>26.148600000000005</v>
      </c>
      <c r="AI49">
        <v>0</v>
      </c>
      <c r="AJ49">
        <v>0</v>
      </c>
      <c r="AK49">
        <v>15.571999999999994</v>
      </c>
      <c r="AL49">
        <v>0</v>
      </c>
      <c r="AM49">
        <v>0</v>
      </c>
      <c r="AN49">
        <v>0.86085</v>
      </c>
      <c r="AO49">
        <v>6.3139439999999993</v>
      </c>
      <c r="AP49">
        <v>3.7337524114967033</v>
      </c>
      <c r="AQ49">
        <v>0</v>
      </c>
      <c r="AR49">
        <v>14.902800000000003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793.36661365173381</v>
      </c>
      <c r="DN49">
        <v>27.414301452177728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9.4143345820650932</v>
      </c>
      <c r="L50">
        <v>489.99822877040435</v>
      </c>
      <c r="M50">
        <v>28.232092657146065</v>
      </c>
      <c r="N50">
        <v>18.124561219127692</v>
      </c>
      <c r="O50">
        <v>0</v>
      </c>
      <c r="P50">
        <v>31.63522319189487</v>
      </c>
      <c r="Q50">
        <v>3.6534340712423976</v>
      </c>
      <c r="R50">
        <v>13.00932595744681</v>
      </c>
      <c r="S50">
        <v>4.3564482075746538</v>
      </c>
      <c r="T50">
        <v>0</v>
      </c>
      <c r="U50">
        <v>53.527708110992542</v>
      </c>
      <c r="V50">
        <v>6.3616916387959872</v>
      </c>
      <c r="W50">
        <v>9.8041950207468886</v>
      </c>
      <c r="X50">
        <v>45.26129878497791</v>
      </c>
      <c r="Y50">
        <v>0</v>
      </c>
      <c r="Z50">
        <v>0</v>
      </c>
      <c r="AA50">
        <v>0</v>
      </c>
      <c r="AB50">
        <v>1.1042999999999998</v>
      </c>
      <c r="AC50">
        <v>0</v>
      </c>
      <c r="AD50">
        <v>5.5931400000000009</v>
      </c>
      <c r="AE50">
        <v>15.166195200000001</v>
      </c>
      <c r="AF50">
        <v>2.7224999999999993</v>
      </c>
      <c r="AG50">
        <v>12.189041279999998</v>
      </c>
      <c r="AH50">
        <v>26.148600000000005</v>
      </c>
      <c r="AI50">
        <v>0</v>
      </c>
      <c r="AJ50">
        <v>0</v>
      </c>
      <c r="AK50">
        <v>15.571999999999994</v>
      </c>
      <c r="AL50">
        <v>0</v>
      </c>
      <c r="AM50">
        <v>0</v>
      </c>
      <c r="AN50">
        <v>0.86085</v>
      </c>
      <c r="AO50">
        <v>6.3139439999999993</v>
      </c>
      <c r="AP50">
        <v>3.7337524114967033</v>
      </c>
      <c r="AQ50">
        <v>0</v>
      </c>
      <c r="AR50">
        <v>4.7418000000000005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783.54499105173386</v>
      </c>
      <c r="DN50">
        <v>27.074924052177725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9.4142982926829273</v>
      </c>
      <c r="L51">
        <v>498.00186928856021</v>
      </c>
      <c r="M51">
        <v>28.232092657146065</v>
      </c>
      <c r="N51">
        <v>18.124561219127692</v>
      </c>
      <c r="O51">
        <v>0</v>
      </c>
      <c r="P51">
        <v>31.63522319189487</v>
      </c>
      <c r="Q51">
        <v>3.6534340712423976</v>
      </c>
      <c r="R51">
        <v>13.00932595744681</v>
      </c>
      <c r="S51">
        <v>4.3564482075746538</v>
      </c>
      <c r="T51">
        <v>0</v>
      </c>
      <c r="U51">
        <v>53.527708110992542</v>
      </c>
      <c r="V51">
        <v>6.3616916387959872</v>
      </c>
      <c r="W51">
        <v>10.240861589403972</v>
      </c>
      <c r="X51">
        <v>45.26129878497791</v>
      </c>
      <c r="Y51">
        <v>0</v>
      </c>
      <c r="Z51">
        <v>0</v>
      </c>
      <c r="AA51">
        <v>0</v>
      </c>
      <c r="AB51">
        <v>1.1042999999999998</v>
      </c>
      <c r="AC51">
        <v>0</v>
      </c>
      <c r="AD51">
        <v>5.5931400000000009</v>
      </c>
      <c r="AE51">
        <v>15.166195200000001</v>
      </c>
      <c r="AF51">
        <v>2.7224999999999993</v>
      </c>
      <c r="AG51">
        <v>12.189041279999998</v>
      </c>
      <c r="AH51">
        <v>26.148600000000005</v>
      </c>
      <c r="AI51">
        <v>0</v>
      </c>
      <c r="AJ51">
        <v>0</v>
      </c>
      <c r="AK51">
        <v>15.571999999999994</v>
      </c>
      <c r="AL51">
        <v>0</v>
      </c>
      <c r="AM51">
        <v>0</v>
      </c>
      <c r="AN51">
        <v>0.86085</v>
      </c>
      <c r="AO51">
        <v>6.3139439999999993</v>
      </c>
      <c r="AP51">
        <v>3.7337524114967033</v>
      </c>
      <c r="AQ51">
        <v>0</v>
      </c>
      <c r="AR51">
        <v>4.7418000000000005</v>
      </c>
      <c r="AS51">
        <v>2.8888999999999996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791.50389917981647</v>
      </c>
      <c r="DN51">
        <v>27.349936721525999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9.4142823219476757</v>
      </c>
      <c r="L52">
        <v>498.00186928856021</v>
      </c>
      <c r="M52">
        <v>28.232092657146065</v>
      </c>
      <c r="N52">
        <v>18.124561219127692</v>
      </c>
      <c r="O52">
        <v>0</v>
      </c>
      <c r="P52">
        <v>31.63522319189487</v>
      </c>
      <c r="Q52">
        <v>3.6534340712423976</v>
      </c>
      <c r="R52">
        <v>13.00932595744681</v>
      </c>
      <c r="S52">
        <v>4.3564482075746538</v>
      </c>
      <c r="T52">
        <v>0</v>
      </c>
      <c r="U52">
        <v>53.527708110992542</v>
      </c>
      <c r="V52">
        <v>6.3616916387959872</v>
      </c>
      <c r="W52">
        <v>10.240861589403972</v>
      </c>
      <c r="X52">
        <v>45.26129878497791</v>
      </c>
      <c r="Y52">
        <v>0</v>
      </c>
      <c r="Z52">
        <v>0</v>
      </c>
      <c r="AA52">
        <v>0</v>
      </c>
      <c r="AB52">
        <v>1.1042999999999998</v>
      </c>
      <c r="AC52">
        <v>0</v>
      </c>
      <c r="AD52">
        <v>5.5931400000000009</v>
      </c>
      <c r="AE52">
        <v>15.166195200000001</v>
      </c>
      <c r="AF52">
        <v>2.7224999999999993</v>
      </c>
      <c r="AG52">
        <v>12.189041279999998</v>
      </c>
      <c r="AH52">
        <v>26.148600000000005</v>
      </c>
      <c r="AI52">
        <v>0</v>
      </c>
      <c r="AJ52">
        <v>0</v>
      </c>
      <c r="AK52">
        <v>15.571999999999994</v>
      </c>
      <c r="AL52">
        <v>0</v>
      </c>
      <c r="AM52">
        <v>0</v>
      </c>
      <c r="AN52">
        <v>0.86085</v>
      </c>
      <c r="AO52">
        <v>6.3139439999999993</v>
      </c>
      <c r="AP52">
        <v>3.7337524114967033</v>
      </c>
      <c r="AQ52">
        <v>0</v>
      </c>
      <c r="AR52">
        <v>4.7418000000000005</v>
      </c>
      <c r="AS52">
        <v>2.8888999999999996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791.50388374236343</v>
      </c>
      <c r="DN52">
        <v>27.349936188243781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9.4143208010812121</v>
      </c>
      <c r="L53">
        <v>498.00186928856021</v>
      </c>
      <c r="M53">
        <v>28.232092657146065</v>
      </c>
      <c r="N53">
        <v>18.124561219127692</v>
      </c>
      <c r="O53">
        <v>0</v>
      </c>
      <c r="P53">
        <v>31.63522319189487</v>
      </c>
      <c r="Q53">
        <v>3.6534340712423976</v>
      </c>
      <c r="R53">
        <v>13.00932595744681</v>
      </c>
      <c r="S53">
        <v>4.3564482075746538</v>
      </c>
      <c r="T53">
        <v>0</v>
      </c>
      <c r="U53">
        <v>53.527708110992542</v>
      </c>
      <c r="V53">
        <v>6.3616916387959872</v>
      </c>
      <c r="W53">
        <v>10.240861589403972</v>
      </c>
      <c r="X53">
        <v>45.26129878497791</v>
      </c>
      <c r="Y53">
        <v>0</v>
      </c>
      <c r="Z53">
        <v>0</v>
      </c>
      <c r="AA53">
        <v>0</v>
      </c>
      <c r="AB53">
        <v>1.1042999999999998</v>
      </c>
      <c r="AC53">
        <v>0</v>
      </c>
      <c r="AD53">
        <v>5.5931400000000009</v>
      </c>
      <c r="AE53">
        <v>15.166195200000001</v>
      </c>
      <c r="AF53">
        <v>2.7224999999999993</v>
      </c>
      <c r="AG53">
        <v>12.189041279999998</v>
      </c>
      <c r="AH53">
        <v>26.148600000000005</v>
      </c>
      <c r="AI53">
        <v>0</v>
      </c>
      <c r="AJ53">
        <v>0</v>
      </c>
      <c r="AK53">
        <v>15.571999999999994</v>
      </c>
      <c r="AL53">
        <v>0</v>
      </c>
      <c r="AM53">
        <v>0</v>
      </c>
      <c r="AN53">
        <v>0.86085</v>
      </c>
      <c r="AO53">
        <v>6.3139439999999993</v>
      </c>
      <c r="AP53">
        <v>3.7337524114967033</v>
      </c>
      <c r="AQ53">
        <v>0</v>
      </c>
      <c r="AR53">
        <v>1.3548000000000002</v>
      </c>
      <c r="AS53">
        <v>2.8888999999999996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788.23004673614798</v>
      </c>
      <c r="DN53">
        <v>27.236811673592683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9.4143208010812121</v>
      </c>
      <c r="L54">
        <v>498.00186928856021</v>
      </c>
      <c r="M54">
        <v>28.232092657146065</v>
      </c>
      <c r="N54">
        <v>18.124561219127692</v>
      </c>
      <c r="O54">
        <v>0</v>
      </c>
      <c r="P54">
        <v>31.63522319189487</v>
      </c>
      <c r="Q54">
        <v>3.6534340712423976</v>
      </c>
      <c r="R54">
        <v>13.00932595744681</v>
      </c>
      <c r="S54">
        <v>4.3564482075746538</v>
      </c>
      <c r="T54">
        <v>0</v>
      </c>
      <c r="U54">
        <v>53.527708110992542</v>
      </c>
      <c r="V54">
        <v>6.3616916387959872</v>
      </c>
      <c r="W54">
        <v>10.240861589403972</v>
      </c>
      <c r="X54">
        <v>45.26129878497791</v>
      </c>
      <c r="Y54">
        <v>0</v>
      </c>
      <c r="Z54">
        <v>0</v>
      </c>
      <c r="AA54">
        <v>0</v>
      </c>
      <c r="AB54">
        <v>1.1042999999999998</v>
      </c>
      <c r="AC54">
        <v>0</v>
      </c>
      <c r="AD54">
        <v>5.5931400000000009</v>
      </c>
      <c r="AE54">
        <v>15.166195200000001</v>
      </c>
      <c r="AF54">
        <v>2.7224999999999993</v>
      </c>
      <c r="AG54">
        <v>12.189041279999998</v>
      </c>
      <c r="AH54">
        <v>26.148600000000005</v>
      </c>
      <c r="AI54">
        <v>0</v>
      </c>
      <c r="AJ54">
        <v>0</v>
      </c>
      <c r="AK54">
        <v>15.571999999999994</v>
      </c>
      <c r="AL54">
        <v>0</v>
      </c>
      <c r="AM54">
        <v>0</v>
      </c>
      <c r="AN54">
        <v>0.86085</v>
      </c>
      <c r="AO54">
        <v>6.3139439999999993</v>
      </c>
      <c r="AP54">
        <v>3.7337524114967033</v>
      </c>
      <c r="AQ54">
        <v>0</v>
      </c>
      <c r="AR54">
        <v>1.3548000000000002</v>
      </c>
      <c r="AS54">
        <v>2.8888999999999996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788.23004673614798</v>
      </c>
      <c r="DN54">
        <v>27.236811673592683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410.30069184439685</v>
      </c>
      <c r="M55">
        <v>28.232092657146065</v>
      </c>
      <c r="N55">
        <v>18.124561219127692</v>
      </c>
      <c r="O55">
        <v>0</v>
      </c>
      <c r="P55">
        <v>31.63522319189487</v>
      </c>
      <c r="Q55">
        <v>3.6534340712423976</v>
      </c>
      <c r="R55">
        <v>0</v>
      </c>
      <c r="S55">
        <v>4.3564482075746538</v>
      </c>
      <c r="T55">
        <v>0</v>
      </c>
      <c r="U55">
        <v>53.527708110992542</v>
      </c>
      <c r="V55">
        <v>6.3616916387959872</v>
      </c>
      <c r="W55">
        <v>9.4371307055316329</v>
      </c>
      <c r="X55">
        <v>45.26129878497791</v>
      </c>
      <c r="Y55">
        <v>0</v>
      </c>
      <c r="Z55">
        <v>0</v>
      </c>
      <c r="AA55">
        <v>0</v>
      </c>
      <c r="AB55">
        <v>2.8630000000000004</v>
      </c>
      <c r="AC55">
        <v>0</v>
      </c>
      <c r="AD55">
        <v>5.5931400000000009</v>
      </c>
      <c r="AE55">
        <v>15.166195200000001</v>
      </c>
      <c r="AF55">
        <v>2.7224999999999993</v>
      </c>
      <c r="AG55">
        <v>12.189041279999998</v>
      </c>
      <c r="AH55">
        <v>26.148600000000005</v>
      </c>
      <c r="AI55">
        <v>0</v>
      </c>
      <c r="AJ55">
        <v>0</v>
      </c>
      <c r="AK55">
        <v>15.571999999999994</v>
      </c>
      <c r="AL55">
        <v>0</v>
      </c>
      <c r="AM55">
        <v>0</v>
      </c>
      <c r="AN55">
        <v>0.86085</v>
      </c>
      <c r="AO55">
        <v>6.3139439999999993</v>
      </c>
      <c r="AP55">
        <v>3.7337524114967033</v>
      </c>
      <c r="AQ55">
        <v>0</v>
      </c>
      <c r="AR55">
        <v>6.7740000000000009</v>
      </c>
      <c r="AS55">
        <v>2.8888999999999996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687.94466301856346</v>
      </c>
      <c r="DN55">
        <v>23.77154030461368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9.4142555444761538</v>
      </c>
      <c r="L56">
        <v>331.05290573913038</v>
      </c>
      <c r="M56">
        <v>28.232092657146065</v>
      </c>
      <c r="N56">
        <v>18.124561219127692</v>
      </c>
      <c r="O56">
        <v>0</v>
      </c>
      <c r="P56">
        <v>31.63522319189487</v>
      </c>
      <c r="Q56">
        <v>3.6534340712423976</v>
      </c>
      <c r="R56">
        <v>13.00932595744681</v>
      </c>
      <c r="S56">
        <v>4.3564482075746538</v>
      </c>
      <c r="T56">
        <v>0</v>
      </c>
      <c r="U56">
        <v>53.527708110992542</v>
      </c>
      <c r="V56">
        <v>6.3616916387959872</v>
      </c>
      <c r="W56">
        <v>9.4371307055316329</v>
      </c>
      <c r="X56">
        <v>45.26129878497791</v>
      </c>
      <c r="Y56">
        <v>0</v>
      </c>
      <c r="Z56">
        <v>0</v>
      </c>
      <c r="AA56">
        <v>0</v>
      </c>
      <c r="AB56">
        <v>2.8630000000000004</v>
      </c>
      <c r="AC56">
        <v>0</v>
      </c>
      <c r="AD56">
        <v>5.5931400000000009</v>
      </c>
      <c r="AE56">
        <v>15.166195200000001</v>
      </c>
      <c r="AF56">
        <v>2.7224999999999993</v>
      </c>
      <c r="AG56">
        <v>12.189041279999998</v>
      </c>
      <c r="AH56">
        <v>26.148600000000005</v>
      </c>
      <c r="AI56">
        <v>0</v>
      </c>
      <c r="AJ56">
        <v>0</v>
      </c>
      <c r="AK56">
        <v>15.571999999999994</v>
      </c>
      <c r="AL56">
        <v>0</v>
      </c>
      <c r="AM56">
        <v>0</v>
      </c>
      <c r="AN56">
        <v>0.86085</v>
      </c>
      <c r="AO56">
        <v>6.3139439999999993</v>
      </c>
      <c r="AP56">
        <v>3.7337524114967033</v>
      </c>
      <c r="AQ56">
        <v>0</v>
      </c>
      <c r="AR56">
        <v>6.7740000000000009</v>
      </c>
      <c r="AS56">
        <v>2.8888999999999996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633.01838757890562</v>
      </c>
      <c r="DN56">
        <v>21.87361114092802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9.4142555444761538</v>
      </c>
      <c r="L57">
        <v>420.00159181485532</v>
      </c>
      <c r="M57">
        <v>28.232092657146065</v>
      </c>
      <c r="N57">
        <v>18.124561219127692</v>
      </c>
      <c r="O57">
        <v>0</v>
      </c>
      <c r="P57">
        <v>31.63522319189487</v>
      </c>
      <c r="Q57">
        <v>3.6312436299212605</v>
      </c>
      <c r="R57">
        <v>13.00932595744681</v>
      </c>
      <c r="S57">
        <v>4.2196737383458656</v>
      </c>
      <c r="T57">
        <v>0</v>
      </c>
      <c r="U57">
        <v>53.527708110992542</v>
      </c>
      <c r="V57">
        <v>6.3616916387959872</v>
      </c>
      <c r="W57">
        <v>9.4371307055316329</v>
      </c>
      <c r="X57">
        <v>45.26129878497791</v>
      </c>
      <c r="Y57">
        <v>0</v>
      </c>
      <c r="Z57">
        <v>0</v>
      </c>
      <c r="AA57">
        <v>0</v>
      </c>
      <c r="AB57">
        <v>2.8630000000000004</v>
      </c>
      <c r="AC57">
        <v>0</v>
      </c>
      <c r="AD57">
        <v>5.5931400000000009</v>
      </c>
      <c r="AE57">
        <v>15.166195200000001</v>
      </c>
      <c r="AF57">
        <v>2.7224999999999993</v>
      </c>
      <c r="AG57">
        <v>12.189041279999998</v>
      </c>
      <c r="AH57">
        <v>26.148600000000005</v>
      </c>
      <c r="AI57">
        <v>0</v>
      </c>
      <c r="AJ57">
        <v>0</v>
      </c>
      <c r="AK57">
        <v>15.571999999999994</v>
      </c>
      <c r="AL57">
        <v>0</v>
      </c>
      <c r="AM57">
        <v>0</v>
      </c>
      <c r="AN57">
        <v>0.86085</v>
      </c>
      <c r="AO57">
        <v>6.3139439999999993</v>
      </c>
      <c r="AP57">
        <v>3.7337524114967033</v>
      </c>
      <c r="AQ57">
        <v>0</v>
      </c>
      <c r="AR57">
        <v>5.0805000000000007</v>
      </c>
      <c r="AS57">
        <v>2.8888999999999996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717.20559492082384</v>
      </c>
      <c r="DN57">
        <v>24.782624964184826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9.4142555444761538</v>
      </c>
      <c r="L58">
        <v>460.00191559413344</v>
      </c>
      <c r="M58">
        <v>28.232092657146065</v>
      </c>
      <c r="N58">
        <v>18.124561219127692</v>
      </c>
      <c r="O58">
        <v>0</v>
      </c>
      <c r="P58">
        <v>31.63522319189487</v>
      </c>
      <c r="Q58">
        <v>3.6312436299212605</v>
      </c>
      <c r="R58">
        <v>13.00932595744681</v>
      </c>
      <c r="S58">
        <v>4.2196737383458656</v>
      </c>
      <c r="T58">
        <v>0</v>
      </c>
      <c r="U58">
        <v>53.527708110992542</v>
      </c>
      <c r="V58">
        <v>6.3616916387959872</v>
      </c>
      <c r="W58">
        <v>9.4371307055316329</v>
      </c>
      <c r="X58">
        <v>45.26129878497791</v>
      </c>
      <c r="Y58">
        <v>0</v>
      </c>
      <c r="Z58">
        <v>0</v>
      </c>
      <c r="AA58">
        <v>0</v>
      </c>
      <c r="AB58">
        <v>2.8630000000000004</v>
      </c>
      <c r="AC58">
        <v>0</v>
      </c>
      <c r="AD58">
        <v>5.5931400000000009</v>
      </c>
      <c r="AE58">
        <v>15.166195200000001</v>
      </c>
      <c r="AF58">
        <v>2.7224999999999993</v>
      </c>
      <c r="AG58">
        <v>12.189041279999998</v>
      </c>
      <c r="AH58">
        <v>26.148600000000005</v>
      </c>
      <c r="AI58">
        <v>0</v>
      </c>
      <c r="AJ58">
        <v>0</v>
      </c>
      <c r="AK58">
        <v>15.571999999999994</v>
      </c>
      <c r="AL58">
        <v>0</v>
      </c>
      <c r="AM58">
        <v>0</v>
      </c>
      <c r="AN58">
        <v>0.86085</v>
      </c>
      <c r="AO58">
        <v>6.3139439999999993</v>
      </c>
      <c r="AP58">
        <v>3.7337524114967033</v>
      </c>
      <c r="AQ58">
        <v>0</v>
      </c>
      <c r="AR58">
        <v>5.0805000000000007</v>
      </c>
      <c r="AS58">
        <v>2.8888999999999996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755.86990788587411</v>
      </c>
      <c r="DN58">
        <v>26.118635778412731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9.4142555444761538</v>
      </c>
      <c r="L59">
        <v>486.99918924322702</v>
      </c>
      <c r="M59">
        <v>28.232092657146065</v>
      </c>
      <c r="N59">
        <v>18.124561219127692</v>
      </c>
      <c r="O59">
        <v>0</v>
      </c>
      <c r="P59">
        <v>31.63522319189487</v>
      </c>
      <c r="Q59">
        <v>3.6312436299212605</v>
      </c>
      <c r="R59">
        <v>13.00932595744681</v>
      </c>
      <c r="S59">
        <v>0</v>
      </c>
      <c r="T59">
        <v>0</v>
      </c>
      <c r="U59">
        <v>53.527708110992542</v>
      </c>
      <c r="V59">
        <v>6.3616916387959872</v>
      </c>
      <c r="W59">
        <v>9.4371307055316329</v>
      </c>
      <c r="X59">
        <v>45.26129878497791</v>
      </c>
      <c r="Y59">
        <v>0</v>
      </c>
      <c r="Z59">
        <v>0</v>
      </c>
      <c r="AA59">
        <v>0</v>
      </c>
      <c r="AB59">
        <v>2.8630000000000004</v>
      </c>
      <c r="AC59">
        <v>0</v>
      </c>
      <c r="AD59">
        <v>8.3897099999999991</v>
      </c>
      <c r="AE59">
        <v>15.166195200000001</v>
      </c>
      <c r="AF59">
        <v>2.7224999999999993</v>
      </c>
      <c r="AG59">
        <v>12.189041279999998</v>
      </c>
      <c r="AH59">
        <v>26.148600000000005</v>
      </c>
      <c r="AI59">
        <v>0</v>
      </c>
      <c r="AJ59">
        <v>0</v>
      </c>
      <c r="AK59">
        <v>15.571999999999994</v>
      </c>
      <c r="AL59">
        <v>0</v>
      </c>
      <c r="AM59">
        <v>0</v>
      </c>
      <c r="AN59">
        <v>0.86085</v>
      </c>
      <c r="AO59">
        <v>6.3139439999999993</v>
      </c>
      <c r="AP59">
        <v>3.7337524114967033</v>
      </c>
      <c r="AQ59">
        <v>0</v>
      </c>
      <c r="AR59">
        <v>5.0805000000000007</v>
      </c>
      <c r="AS59">
        <v>3.7143000000000006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781.38773206938299</v>
      </c>
      <c r="DN59">
        <v>27.000381505651617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9.4142555444761538</v>
      </c>
      <c r="L60">
        <v>531.99932309390238</v>
      </c>
      <c r="M60">
        <v>28.232092657146065</v>
      </c>
      <c r="N60">
        <v>18.124561219127692</v>
      </c>
      <c r="O60">
        <v>0</v>
      </c>
      <c r="P60">
        <v>31.63522319189487</v>
      </c>
      <c r="Q60">
        <v>3.6312436299212605</v>
      </c>
      <c r="R60">
        <v>13.00932595744681</v>
      </c>
      <c r="S60">
        <v>0</v>
      </c>
      <c r="T60">
        <v>0</v>
      </c>
      <c r="U60">
        <v>53.527708110992542</v>
      </c>
      <c r="V60">
        <v>6.3616916387959872</v>
      </c>
      <c r="W60">
        <v>9.4371307055316329</v>
      </c>
      <c r="X60">
        <v>45.26129878497791</v>
      </c>
      <c r="Y60">
        <v>0</v>
      </c>
      <c r="Z60">
        <v>0</v>
      </c>
      <c r="AA60">
        <v>0</v>
      </c>
      <c r="AB60">
        <v>2.8630000000000004</v>
      </c>
      <c r="AC60">
        <v>0</v>
      </c>
      <c r="AD60">
        <v>8.3897099999999991</v>
      </c>
      <c r="AE60">
        <v>15.166195200000001</v>
      </c>
      <c r="AF60">
        <v>2.7224999999999993</v>
      </c>
      <c r="AG60">
        <v>12.189041279999998</v>
      </c>
      <c r="AH60">
        <v>26.148600000000005</v>
      </c>
      <c r="AI60">
        <v>0</v>
      </c>
      <c r="AJ60">
        <v>0</v>
      </c>
      <c r="AK60">
        <v>15.571999999999994</v>
      </c>
      <c r="AL60">
        <v>0</v>
      </c>
      <c r="AM60">
        <v>0</v>
      </c>
      <c r="AN60">
        <v>0.86085</v>
      </c>
      <c r="AO60">
        <v>6.3139439999999993</v>
      </c>
      <c r="AP60">
        <v>3.7337524114967033</v>
      </c>
      <c r="AQ60">
        <v>0</v>
      </c>
      <c r="AR60">
        <v>5.0805000000000007</v>
      </c>
      <c r="AS60">
        <v>3.7143000000000006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824.88486144944579</v>
      </c>
      <c r="DN60">
        <v>28.50338597626417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9.4142555444761538</v>
      </c>
      <c r="L61">
        <v>557.99921278877594</v>
      </c>
      <c r="M61">
        <v>28.232092657146065</v>
      </c>
      <c r="N61">
        <v>18.124561219127692</v>
      </c>
      <c r="O61">
        <v>0</v>
      </c>
      <c r="P61">
        <v>31.63522319189487</v>
      </c>
      <c r="Q61">
        <v>3.6312436299212605</v>
      </c>
      <c r="R61">
        <v>13.00932595744681</v>
      </c>
      <c r="S61">
        <v>0</v>
      </c>
      <c r="T61">
        <v>0</v>
      </c>
      <c r="U61">
        <v>53.527708110992542</v>
      </c>
      <c r="V61">
        <v>6.3616916387959872</v>
      </c>
      <c r="W61">
        <v>9.4371307055316329</v>
      </c>
      <c r="X61">
        <v>45.26129878497791</v>
      </c>
      <c r="Y61">
        <v>0</v>
      </c>
      <c r="Z61">
        <v>2.0007000000000006</v>
      </c>
      <c r="AA61">
        <v>0</v>
      </c>
      <c r="AB61">
        <v>2.8630000000000004</v>
      </c>
      <c r="AC61">
        <v>0</v>
      </c>
      <c r="AD61">
        <v>8.3897099999999991</v>
      </c>
      <c r="AE61">
        <v>15.166195200000001</v>
      </c>
      <c r="AF61">
        <v>2.7224999999999993</v>
      </c>
      <c r="AG61">
        <v>12.189041279999998</v>
      </c>
      <c r="AH61">
        <v>28.705352000000001</v>
      </c>
      <c r="AI61">
        <v>0</v>
      </c>
      <c r="AJ61">
        <v>0</v>
      </c>
      <c r="AK61">
        <v>15.571999999999994</v>
      </c>
      <c r="AL61">
        <v>0</v>
      </c>
      <c r="AM61">
        <v>0</v>
      </c>
      <c r="AN61">
        <v>0.86085</v>
      </c>
      <c r="AO61">
        <v>6.3139439999999993</v>
      </c>
      <c r="AP61">
        <v>3.7337524114967033</v>
      </c>
      <c r="AQ61">
        <v>0</v>
      </c>
      <c r="AR61">
        <v>6.7740000000000009</v>
      </c>
      <c r="AS61">
        <v>3.7143000000000006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856.05852501943366</v>
      </c>
      <c r="DN61">
        <v>29.580564101149854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9.4142555444761538</v>
      </c>
      <c r="L62">
        <v>578.49417353335923</v>
      </c>
      <c r="M62">
        <v>28.232092657146065</v>
      </c>
      <c r="N62">
        <v>18.124561219127692</v>
      </c>
      <c r="O62">
        <v>0</v>
      </c>
      <c r="P62">
        <v>31.63522319189487</v>
      </c>
      <c r="Q62">
        <v>0.81702318928262763</v>
      </c>
      <c r="R62">
        <v>13.00932595744681</v>
      </c>
      <c r="S62">
        <v>0</v>
      </c>
      <c r="T62">
        <v>0</v>
      </c>
      <c r="U62">
        <v>53.527708110992542</v>
      </c>
      <c r="V62">
        <v>6.3616916387959872</v>
      </c>
      <c r="W62">
        <v>9.1545008743806466</v>
      </c>
      <c r="X62">
        <v>45.26129878497791</v>
      </c>
      <c r="Y62">
        <v>0</v>
      </c>
      <c r="Z62">
        <v>2.0007000000000006</v>
      </c>
      <c r="AA62">
        <v>0</v>
      </c>
      <c r="AB62">
        <v>2.8630000000000004</v>
      </c>
      <c r="AC62">
        <v>0</v>
      </c>
      <c r="AD62">
        <v>8.3897099999999991</v>
      </c>
      <c r="AE62">
        <v>15.166195200000001</v>
      </c>
      <c r="AF62">
        <v>2.7224999999999993</v>
      </c>
      <c r="AG62">
        <v>12.189041279999998</v>
      </c>
      <c r="AH62">
        <v>28.705352000000001</v>
      </c>
      <c r="AI62">
        <v>0</v>
      </c>
      <c r="AJ62">
        <v>0</v>
      </c>
      <c r="AK62">
        <v>15.571999999999994</v>
      </c>
      <c r="AL62">
        <v>0</v>
      </c>
      <c r="AM62">
        <v>0</v>
      </c>
      <c r="AN62">
        <v>0.86085</v>
      </c>
      <c r="AO62">
        <v>6.3139439999999993</v>
      </c>
      <c r="AP62">
        <v>3.7337524114967033</v>
      </c>
      <c r="AQ62">
        <v>0</v>
      </c>
      <c r="AR62">
        <v>6.7740000000000009</v>
      </c>
      <c r="AS62">
        <v>3.7143000000000006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872.8755384230725</v>
      </c>
      <c r="DN62">
        <v>30.161661170304676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9.4142555444761538</v>
      </c>
      <c r="L63">
        <v>578.49417353335923</v>
      </c>
      <c r="M63">
        <v>28.232092657146065</v>
      </c>
      <c r="N63">
        <v>18.124561219127692</v>
      </c>
      <c r="O63">
        <v>0</v>
      </c>
      <c r="P63">
        <v>31.63522319189487</v>
      </c>
      <c r="Q63">
        <v>6.13401376146789</v>
      </c>
      <c r="R63">
        <v>13.00932595744681</v>
      </c>
      <c r="S63">
        <v>8.1002831737346117</v>
      </c>
      <c r="T63">
        <v>0</v>
      </c>
      <c r="U63">
        <v>53.527708110992542</v>
      </c>
      <c r="V63">
        <v>6.3616916387959872</v>
      </c>
      <c r="W63">
        <v>9.1545008743806466</v>
      </c>
      <c r="X63">
        <v>45.26129878497791</v>
      </c>
      <c r="Y63">
        <v>0</v>
      </c>
      <c r="Z63">
        <v>2.0007000000000006</v>
      </c>
      <c r="AA63">
        <v>0</v>
      </c>
      <c r="AB63">
        <v>3.9673000000000003</v>
      </c>
      <c r="AC63">
        <v>0</v>
      </c>
      <c r="AD63">
        <v>8.3897099999999991</v>
      </c>
      <c r="AE63">
        <v>15.166195200000001</v>
      </c>
      <c r="AF63">
        <v>2.7224999999999993</v>
      </c>
      <c r="AG63">
        <v>12.189041279999998</v>
      </c>
      <c r="AH63">
        <v>21.529014</v>
      </c>
      <c r="AI63">
        <v>0</v>
      </c>
      <c r="AJ63">
        <v>0</v>
      </c>
      <c r="AK63">
        <v>15.571999999999994</v>
      </c>
      <c r="AL63">
        <v>0</v>
      </c>
      <c r="AM63">
        <v>0</v>
      </c>
      <c r="AN63">
        <v>0.86085</v>
      </c>
      <c r="AO63">
        <v>6.3139439999999993</v>
      </c>
      <c r="AP63">
        <v>3.7337524114967033</v>
      </c>
      <c r="AQ63">
        <v>0</v>
      </c>
      <c r="AR63">
        <v>4.0644000000000009</v>
      </c>
      <c r="AS63">
        <v>3.7143000000000006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877.35634372612014</v>
      </c>
      <c r="DN63">
        <v>30.316491613176961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9.4142555444761538</v>
      </c>
      <c r="L64">
        <v>578.49417353335923</v>
      </c>
      <c r="M64">
        <v>28.232092657146065</v>
      </c>
      <c r="N64">
        <v>18.124561219127692</v>
      </c>
      <c r="O64">
        <v>0</v>
      </c>
      <c r="P64">
        <v>31.63522319189487</v>
      </c>
      <c r="Q64">
        <v>6.13401376146789</v>
      </c>
      <c r="R64">
        <v>13.00932595744681</v>
      </c>
      <c r="S64">
        <v>8.1002831737346117</v>
      </c>
      <c r="T64">
        <v>0</v>
      </c>
      <c r="U64">
        <v>53.527708110992542</v>
      </c>
      <c r="V64">
        <v>6.3616916387959872</v>
      </c>
      <c r="W64">
        <v>9.1545008743806466</v>
      </c>
      <c r="X64">
        <v>45.26129878497791</v>
      </c>
      <c r="Y64">
        <v>0</v>
      </c>
      <c r="Z64">
        <v>2.0007000000000006</v>
      </c>
      <c r="AA64">
        <v>0</v>
      </c>
      <c r="AB64">
        <v>3.9673000000000003</v>
      </c>
      <c r="AC64">
        <v>0</v>
      </c>
      <c r="AD64">
        <v>8.3897099999999991</v>
      </c>
      <c r="AE64">
        <v>15.166195200000001</v>
      </c>
      <c r="AF64">
        <v>2.7224999999999993</v>
      </c>
      <c r="AG64">
        <v>12.189041279999998</v>
      </c>
      <c r="AH64">
        <v>21.529014</v>
      </c>
      <c r="AI64">
        <v>0</v>
      </c>
      <c r="AJ64">
        <v>0</v>
      </c>
      <c r="AK64">
        <v>15.571999999999994</v>
      </c>
      <c r="AL64">
        <v>0</v>
      </c>
      <c r="AM64">
        <v>0</v>
      </c>
      <c r="AN64">
        <v>0.86085</v>
      </c>
      <c r="AO64">
        <v>6.3139439999999993</v>
      </c>
      <c r="AP64">
        <v>3.7337524114967033</v>
      </c>
      <c r="AQ64">
        <v>0</v>
      </c>
      <c r="AR64">
        <v>4.0644000000000009</v>
      </c>
      <c r="AS64">
        <v>3.7143000000000006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877.35634372612014</v>
      </c>
      <c r="DN64">
        <v>30.316491613176961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9.4142555444761538</v>
      </c>
      <c r="L65">
        <v>578.49417353335923</v>
      </c>
      <c r="M65">
        <v>28.232092657146065</v>
      </c>
      <c r="N65">
        <v>18.124561219127692</v>
      </c>
      <c r="O65">
        <v>0</v>
      </c>
      <c r="P65">
        <v>31.63522319189487</v>
      </c>
      <c r="Q65">
        <v>6.13401376146789</v>
      </c>
      <c r="R65">
        <v>13.002527013177158</v>
      </c>
      <c r="S65">
        <v>8.1002831737346117</v>
      </c>
      <c r="T65">
        <v>0</v>
      </c>
      <c r="U65">
        <v>53.527708110992542</v>
      </c>
      <c r="V65">
        <v>6.3617514970059883</v>
      </c>
      <c r="W65">
        <v>10.002714514718742</v>
      </c>
      <c r="X65">
        <v>45.26129878497791</v>
      </c>
      <c r="Y65">
        <v>0</v>
      </c>
      <c r="Z65">
        <v>2.0007000000000006</v>
      </c>
      <c r="AA65">
        <v>0</v>
      </c>
      <c r="AB65">
        <v>3.9673000000000003</v>
      </c>
      <c r="AC65">
        <v>0</v>
      </c>
      <c r="AD65">
        <v>5.5931400000000009</v>
      </c>
      <c r="AE65">
        <v>15.166195200000001</v>
      </c>
      <c r="AF65">
        <v>2.7224999999999993</v>
      </c>
      <c r="AG65">
        <v>12.189041279999998</v>
      </c>
      <c r="AH65">
        <v>21.529014</v>
      </c>
      <c r="AI65">
        <v>0</v>
      </c>
      <c r="AJ65">
        <v>0</v>
      </c>
      <c r="AK65">
        <v>15.571999999999994</v>
      </c>
      <c r="AL65">
        <v>0</v>
      </c>
      <c r="AM65">
        <v>0</v>
      </c>
      <c r="AN65">
        <v>0.86085</v>
      </c>
      <c r="AO65">
        <v>6.3139439999999993</v>
      </c>
      <c r="AP65">
        <v>3.7337524114967033</v>
      </c>
      <c r="AQ65">
        <v>0</v>
      </c>
      <c r="AR65">
        <v>4.0644000000000009</v>
      </c>
      <c r="AS65">
        <v>4.5397000000000007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876.26438049688591</v>
      </c>
      <c r="DN65">
        <v>30.278759396689672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9.4142555444761538</v>
      </c>
      <c r="L66">
        <v>578.49417353335923</v>
      </c>
      <c r="M66">
        <v>28.232092657146065</v>
      </c>
      <c r="N66">
        <v>18.124561219127692</v>
      </c>
      <c r="O66">
        <v>0</v>
      </c>
      <c r="P66">
        <v>31.63522319189487</v>
      </c>
      <c r="Q66">
        <v>6.13401376146789</v>
      </c>
      <c r="R66">
        <v>13.002527013177158</v>
      </c>
      <c r="S66">
        <v>8.1002831737346117</v>
      </c>
      <c r="T66">
        <v>0</v>
      </c>
      <c r="U66">
        <v>53.527708110992542</v>
      </c>
      <c r="V66">
        <v>6.3617514970059883</v>
      </c>
      <c r="W66">
        <v>10.002714514718742</v>
      </c>
      <c r="X66">
        <v>45.26129878497791</v>
      </c>
      <c r="Y66">
        <v>0</v>
      </c>
      <c r="Z66">
        <v>2.0007000000000006</v>
      </c>
      <c r="AA66">
        <v>0</v>
      </c>
      <c r="AB66">
        <v>3.9673000000000003</v>
      </c>
      <c r="AC66">
        <v>0</v>
      </c>
      <c r="AD66">
        <v>5.5931400000000009</v>
      </c>
      <c r="AE66">
        <v>15.166195200000001</v>
      </c>
      <c r="AF66">
        <v>2.7224999999999993</v>
      </c>
      <c r="AG66">
        <v>12.189041279999998</v>
      </c>
      <c r="AH66">
        <v>21.529014</v>
      </c>
      <c r="AI66">
        <v>0</v>
      </c>
      <c r="AJ66">
        <v>0</v>
      </c>
      <c r="AK66">
        <v>15.571999999999994</v>
      </c>
      <c r="AL66">
        <v>0</v>
      </c>
      <c r="AM66">
        <v>0</v>
      </c>
      <c r="AN66">
        <v>0.86085</v>
      </c>
      <c r="AO66">
        <v>6.3139439999999993</v>
      </c>
      <c r="AP66">
        <v>3.7337524114967033</v>
      </c>
      <c r="AQ66">
        <v>0</v>
      </c>
      <c r="AR66">
        <v>4.0644000000000009</v>
      </c>
      <c r="AS66">
        <v>4.5397000000000007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876.26438049688591</v>
      </c>
      <c r="DN66">
        <v>30.278759396689672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9.4142555444761538</v>
      </c>
      <c r="L67">
        <v>578.49417353335923</v>
      </c>
      <c r="M67">
        <v>28.232092657146065</v>
      </c>
      <c r="N67">
        <v>18.124561219127692</v>
      </c>
      <c r="O67">
        <v>0</v>
      </c>
      <c r="P67">
        <v>31.63522319189487</v>
      </c>
      <c r="Q67">
        <v>6.13401376146789</v>
      </c>
      <c r="R67">
        <v>13.002527013177158</v>
      </c>
      <c r="S67">
        <v>8.1002831737346117</v>
      </c>
      <c r="T67">
        <v>0</v>
      </c>
      <c r="U67">
        <v>53.527708110992542</v>
      </c>
      <c r="V67">
        <v>6.3617514970059883</v>
      </c>
      <c r="W67">
        <v>10.002714514718742</v>
      </c>
      <c r="X67">
        <v>45.26129878497791</v>
      </c>
      <c r="Y67">
        <v>0</v>
      </c>
      <c r="Z67">
        <v>2.0007000000000006</v>
      </c>
      <c r="AA67">
        <v>0</v>
      </c>
      <c r="AB67">
        <v>3.9673000000000003</v>
      </c>
      <c r="AC67">
        <v>0</v>
      </c>
      <c r="AD67">
        <v>5.5931400000000009</v>
      </c>
      <c r="AE67">
        <v>15.166195200000001</v>
      </c>
      <c r="AF67">
        <v>2.7224999999999993</v>
      </c>
      <c r="AG67">
        <v>12.189041279999998</v>
      </c>
      <c r="AH67">
        <v>21.529014</v>
      </c>
      <c r="AI67">
        <v>0</v>
      </c>
      <c r="AJ67">
        <v>0</v>
      </c>
      <c r="AK67">
        <v>15.571999999999994</v>
      </c>
      <c r="AL67">
        <v>0</v>
      </c>
      <c r="AM67">
        <v>0</v>
      </c>
      <c r="AN67">
        <v>0.86085</v>
      </c>
      <c r="AO67">
        <v>6.3139439999999993</v>
      </c>
      <c r="AP67">
        <v>3.7337524114967033</v>
      </c>
      <c r="AQ67">
        <v>0</v>
      </c>
      <c r="AR67">
        <v>2.7096000000000009</v>
      </c>
      <c r="AS67">
        <v>3.7143000000000006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874.15699894372244</v>
      </c>
      <c r="DN67">
        <v>30.205940949853094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9.4142555444761538</v>
      </c>
      <c r="L68">
        <v>578.49417353335923</v>
      </c>
      <c r="M68">
        <v>28.232092657146065</v>
      </c>
      <c r="N68">
        <v>18.124561219127692</v>
      </c>
      <c r="O68">
        <v>0</v>
      </c>
      <c r="P68">
        <v>31.63522319189487</v>
      </c>
      <c r="Q68">
        <v>6.13401376146789</v>
      </c>
      <c r="R68">
        <v>13.002527013177158</v>
      </c>
      <c r="S68">
        <v>8.1002831737346117</v>
      </c>
      <c r="T68">
        <v>0</v>
      </c>
      <c r="U68">
        <v>53.527708110992542</v>
      </c>
      <c r="V68">
        <v>6.3617514970059883</v>
      </c>
      <c r="W68">
        <v>10.002714514718742</v>
      </c>
      <c r="X68">
        <v>45.26129878497791</v>
      </c>
      <c r="Y68">
        <v>0</v>
      </c>
      <c r="Z68">
        <v>2.0007000000000006</v>
      </c>
      <c r="AA68">
        <v>0</v>
      </c>
      <c r="AB68">
        <v>3.9673000000000003</v>
      </c>
      <c r="AC68">
        <v>0</v>
      </c>
      <c r="AD68">
        <v>5.5931400000000009</v>
      </c>
      <c r="AE68">
        <v>15.166195200000001</v>
      </c>
      <c r="AF68">
        <v>2.7224999999999993</v>
      </c>
      <c r="AG68">
        <v>12.189041279999998</v>
      </c>
      <c r="AH68">
        <v>21.529014</v>
      </c>
      <c r="AI68">
        <v>0</v>
      </c>
      <c r="AJ68">
        <v>0</v>
      </c>
      <c r="AK68">
        <v>15.571999999999994</v>
      </c>
      <c r="AL68">
        <v>0</v>
      </c>
      <c r="AM68">
        <v>0</v>
      </c>
      <c r="AN68">
        <v>0.86085</v>
      </c>
      <c r="AO68">
        <v>6.3139439999999993</v>
      </c>
      <c r="AP68">
        <v>3.7337524114967033</v>
      </c>
      <c r="AQ68">
        <v>0</v>
      </c>
      <c r="AR68">
        <v>2.7096000000000009</v>
      </c>
      <c r="AS68">
        <v>3.7143000000000006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874.15699894372244</v>
      </c>
      <c r="DN68">
        <v>30.205940949853094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9.4142555444761538</v>
      </c>
      <c r="L69">
        <v>578.49417353335923</v>
      </c>
      <c r="M69">
        <v>28.232092657146065</v>
      </c>
      <c r="N69">
        <v>18.124561219127692</v>
      </c>
      <c r="O69">
        <v>0</v>
      </c>
      <c r="P69">
        <v>31.63522319189487</v>
      </c>
      <c r="Q69">
        <v>6.13401376146789</v>
      </c>
      <c r="R69">
        <v>13.002527013177158</v>
      </c>
      <c r="S69">
        <v>8.1002831737346117</v>
      </c>
      <c r="T69">
        <v>0</v>
      </c>
      <c r="U69">
        <v>53.527708110992542</v>
      </c>
      <c r="V69">
        <v>6.1341023255813951</v>
      </c>
      <c r="W69">
        <v>10.240628096764791</v>
      </c>
      <c r="X69">
        <v>45.26129878497791</v>
      </c>
      <c r="Y69">
        <v>0</v>
      </c>
      <c r="Z69">
        <v>2.0007000000000006</v>
      </c>
      <c r="AA69">
        <v>0</v>
      </c>
      <c r="AB69">
        <v>3.9673000000000003</v>
      </c>
      <c r="AC69">
        <v>0</v>
      </c>
      <c r="AD69">
        <v>5.5931400000000009</v>
      </c>
      <c r="AE69">
        <v>15.166195200000001</v>
      </c>
      <c r="AF69">
        <v>2.7224999999999993</v>
      </c>
      <c r="AG69">
        <v>12.189041279999998</v>
      </c>
      <c r="AH69">
        <v>21.529014</v>
      </c>
      <c r="AI69">
        <v>0</v>
      </c>
      <c r="AJ69">
        <v>0</v>
      </c>
      <c r="AK69">
        <v>15.571999999999994</v>
      </c>
      <c r="AL69">
        <v>0</v>
      </c>
      <c r="AM69">
        <v>0</v>
      </c>
      <c r="AN69">
        <v>0.86085</v>
      </c>
      <c r="AO69">
        <v>6.3139439999999993</v>
      </c>
      <c r="AP69">
        <v>3.7337524114967033</v>
      </c>
      <c r="AQ69">
        <v>0</v>
      </c>
      <c r="AR69">
        <v>4.0644000000000009</v>
      </c>
      <c r="AS69">
        <v>4.1269999999999998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875.87538616814516</v>
      </c>
      <c r="DN69">
        <v>30.265318136051796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9.4142555444761538</v>
      </c>
      <c r="L70">
        <v>578.49417353335923</v>
      </c>
      <c r="M70">
        <v>28.232092657146065</v>
      </c>
      <c r="N70">
        <v>18.124561219127692</v>
      </c>
      <c r="O70">
        <v>0</v>
      </c>
      <c r="P70">
        <v>31.63522319189487</v>
      </c>
      <c r="Q70">
        <v>6.13401376146789</v>
      </c>
      <c r="R70">
        <v>13.002527013177158</v>
      </c>
      <c r="S70">
        <v>8.1002831737346117</v>
      </c>
      <c r="T70">
        <v>0</v>
      </c>
      <c r="U70">
        <v>53.527708110992542</v>
      </c>
      <c r="V70">
        <v>6.1341023255813951</v>
      </c>
      <c r="W70">
        <v>10.240628096764791</v>
      </c>
      <c r="X70">
        <v>45.26129878497791</v>
      </c>
      <c r="Y70">
        <v>0</v>
      </c>
      <c r="Z70">
        <v>2.0007000000000006</v>
      </c>
      <c r="AA70">
        <v>0</v>
      </c>
      <c r="AB70">
        <v>3.9673000000000003</v>
      </c>
      <c r="AC70">
        <v>0</v>
      </c>
      <c r="AD70">
        <v>5.5931400000000009</v>
      </c>
      <c r="AE70">
        <v>15.166195200000001</v>
      </c>
      <c r="AF70">
        <v>2.7224999999999993</v>
      </c>
      <c r="AG70">
        <v>12.189041279999998</v>
      </c>
      <c r="AH70">
        <v>21.529014</v>
      </c>
      <c r="AI70">
        <v>0</v>
      </c>
      <c r="AJ70">
        <v>0</v>
      </c>
      <c r="AK70">
        <v>15.571999999999994</v>
      </c>
      <c r="AL70">
        <v>0</v>
      </c>
      <c r="AM70">
        <v>0</v>
      </c>
      <c r="AN70">
        <v>0.86085</v>
      </c>
      <c r="AO70">
        <v>6.3139439999999993</v>
      </c>
      <c r="AP70">
        <v>3.7337524114967033</v>
      </c>
      <c r="AQ70">
        <v>0</v>
      </c>
      <c r="AR70">
        <v>4.0644000000000009</v>
      </c>
      <c r="AS70">
        <v>4.1269999999999998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875.87538616814516</v>
      </c>
      <c r="DN70">
        <v>30.265318136051796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9.4142555444761538</v>
      </c>
      <c r="L71">
        <v>578.49417353335923</v>
      </c>
      <c r="M71">
        <v>28.232092657146065</v>
      </c>
      <c r="N71">
        <v>18.124561219127692</v>
      </c>
      <c r="O71">
        <v>0</v>
      </c>
      <c r="P71">
        <v>31.63522319189487</v>
      </c>
      <c r="Q71">
        <v>6.13401376146789</v>
      </c>
      <c r="R71">
        <v>13.002527013177158</v>
      </c>
      <c r="S71">
        <v>8.1002831737346117</v>
      </c>
      <c r="T71">
        <v>0</v>
      </c>
      <c r="U71">
        <v>53.527708110992542</v>
      </c>
      <c r="V71">
        <v>6.1341023255813951</v>
      </c>
      <c r="W71">
        <v>10.410710170487953</v>
      </c>
      <c r="X71">
        <v>45.26129878497791</v>
      </c>
      <c r="Y71">
        <v>0</v>
      </c>
      <c r="Z71">
        <v>2.0007000000000006</v>
      </c>
      <c r="AA71">
        <v>0</v>
      </c>
      <c r="AB71">
        <v>3.9673000000000003</v>
      </c>
      <c r="AC71">
        <v>0</v>
      </c>
      <c r="AD71">
        <v>5.5931400000000009</v>
      </c>
      <c r="AE71">
        <v>15.166195200000001</v>
      </c>
      <c r="AF71">
        <v>2.7224999999999993</v>
      </c>
      <c r="AG71">
        <v>12.189041279999998</v>
      </c>
      <c r="AH71">
        <v>28.705352000000001</v>
      </c>
      <c r="AI71">
        <v>0</v>
      </c>
      <c r="AJ71">
        <v>0</v>
      </c>
      <c r="AK71">
        <v>15.571999999999994</v>
      </c>
      <c r="AL71">
        <v>0</v>
      </c>
      <c r="AM71">
        <v>0</v>
      </c>
      <c r="AN71">
        <v>0.86085</v>
      </c>
      <c r="AO71">
        <v>6.3139439999999993</v>
      </c>
      <c r="AP71">
        <v>3.7337524114967033</v>
      </c>
      <c r="AQ71">
        <v>0</v>
      </c>
      <c r="AR71">
        <v>6.7740000000000009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885.59553533330234</v>
      </c>
      <c r="DN71">
        <v>30.601189044617779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9.4142555444761538</v>
      </c>
      <c r="L72">
        <v>578.49417353335923</v>
      </c>
      <c r="M72">
        <v>28.232092657146065</v>
      </c>
      <c r="N72">
        <v>18.124561219127692</v>
      </c>
      <c r="O72">
        <v>0</v>
      </c>
      <c r="P72">
        <v>31.63522319189487</v>
      </c>
      <c r="Q72">
        <v>6.13401376146789</v>
      </c>
      <c r="R72">
        <v>13.002527013177158</v>
      </c>
      <c r="S72">
        <v>8.1002831737346117</v>
      </c>
      <c r="T72">
        <v>0</v>
      </c>
      <c r="U72">
        <v>53.527708110992542</v>
      </c>
      <c r="V72">
        <v>6.1341023255813951</v>
      </c>
      <c r="W72">
        <v>10.410710170487953</v>
      </c>
      <c r="X72">
        <v>45.26129878497791</v>
      </c>
      <c r="Y72">
        <v>0</v>
      </c>
      <c r="Z72">
        <v>2.0007000000000006</v>
      </c>
      <c r="AA72">
        <v>0</v>
      </c>
      <c r="AB72">
        <v>6.1350000000000007</v>
      </c>
      <c r="AC72">
        <v>0</v>
      </c>
      <c r="AD72">
        <v>5.5931400000000009</v>
      </c>
      <c r="AE72">
        <v>15.166195200000001</v>
      </c>
      <c r="AF72">
        <v>2.7224999999999993</v>
      </c>
      <c r="AG72">
        <v>12.189041279999998</v>
      </c>
      <c r="AH72">
        <v>28.705352000000001</v>
      </c>
      <c r="AI72">
        <v>0</v>
      </c>
      <c r="AJ72">
        <v>0</v>
      </c>
      <c r="AK72">
        <v>15.571999999999994</v>
      </c>
      <c r="AL72">
        <v>0</v>
      </c>
      <c r="AM72">
        <v>0</v>
      </c>
      <c r="AN72">
        <v>0.86085</v>
      </c>
      <c r="AO72">
        <v>6.3139439999999993</v>
      </c>
      <c r="AP72">
        <v>3.7337524114967033</v>
      </c>
      <c r="AQ72">
        <v>4.7358499999999992</v>
      </c>
      <c r="AR72">
        <v>6.7740000000000009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892.26850665898121</v>
      </c>
      <c r="DN72">
        <v>30.831767718938863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9.4142555444761538</v>
      </c>
      <c r="L73">
        <v>578.49417353335923</v>
      </c>
      <c r="M73">
        <v>28.232092657146065</v>
      </c>
      <c r="N73">
        <v>18.124561219127692</v>
      </c>
      <c r="O73">
        <v>0</v>
      </c>
      <c r="P73">
        <v>31.63522319189487</v>
      </c>
      <c r="Q73">
        <v>6.13401376146789</v>
      </c>
      <c r="R73">
        <v>13.002527013177158</v>
      </c>
      <c r="S73">
        <v>8.1002831737346117</v>
      </c>
      <c r="T73">
        <v>0</v>
      </c>
      <c r="U73">
        <v>53.527708110992542</v>
      </c>
      <c r="V73">
        <v>6.1341023255813951</v>
      </c>
      <c r="W73">
        <v>10.410710170487953</v>
      </c>
      <c r="X73">
        <v>45.26129878497791</v>
      </c>
      <c r="Y73">
        <v>0</v>
      </c>
      <c r="Z73">
        <v>0.33750000000000008</v>
      </c>
      <c r="AA73">
        <v>0</v>
      </c>
      <c r="AB73">
        <v>6.1350000000000007</v>
      </c>
      <c r="AC73">
        <v>0</v>
      </c>
      <c r="AD73">
        <v>5.5931400000000009</v>
      </c>
      <c r="AE73">
        <v>15.166195200000001</v>
      </c>
      <c r="AF73">
        <v>2.7224999999999993</v>
      </c>
      <c r="AG73">
        <v>12.189041279999998</v>
      </c>
      <c r="AH73">
        <v>28.705352000000001</v>
      </c>
      <c r="AI73">
        <v>0</v>
      </c>
      <c r="AJ73">
        <v>0</v>
      </c>
      <c r="AK73">
        <v>15.571999999999994</v>
      </c>
      <c r="AL73">
        <v>0</v>
      </c>
      <c r="AM73">
        <v>0</v>
      </c>
      <c r="AN73">
        <v>0.86085</v>
      </c>
      <c r="AO73">
        <v>6.3139439999999993</v>
      </c>
      <c r="AP73">
        <v>3.7337524114967033</v>
      </c>
      <c r="AQ73">
        <v>9.5490200000000005</v>
      </c>
      <c r="AR73">
        <v>6.7740000000000009</v>
      </c>
      <c r="AS73">
        <v>4.9523999999999999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896.11109943597125</v>
      </c>
      <c r="DN73">
        <v>30.964544941948823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9.4142555444761538</v>
      </c>
      <c r="L74">
        <v>578.49417353335923</v>
      </c>
      <c r="M74">
        <v>28.232092657146065</v>
      </c>
      <c r="N74">
        <v>18.124561219127692</v>
      </c>
      <c r="O74">
        <v>0</v>
      </c>
      <c r="P74">
        <v>31.63522319189487</v>
      </c>
      <c r="Q74">
        <v>6.13401376146789</v>
      </c>
      <c r="R74">
        <v>13.002527013177158</v>
      </c>
      <c r="S74">
        <v>8.1002831737346117</v>
      </c>
      <c r="T74">
        <v>0</v>
      </c>
      <c r="U74">
        <v>53.527708110992542</v>
      </c>
      <c r="V74">
        <v>6.1341023255813951</v>
      </c>
      <c r="W74">
        <v>10.410710170487953</v>
      </c>
      <c r="X74">
        <v>45.26129878497791</v>
      </c>
      <c r="Y74">
        <v>0</v>
      </c>
      <c r="Z74">
        <v>0.33750000000000008</v>
      </c>
      <c r="AA74">
        <v>4.2894005485360651</v>
      </c>
      <c r="AB74">
        <v>6.1350000000000007</v>
      </c>
      <c r="AC74">
        <v>0</v>
      </c>
      <c r="AD74">
        <v>5.5931400000000009</v>
      </c>
      <c r="AE74">
        <v>15.166195200000001</v>
      </c>
      <c r="AF74">
        <v>2.7224999999999993</v>
      </c>
      <c r="AG74">
        <v>12.189041279999998</v>
      </c>
      <c r="AH74">
        <v>28.705352000000001</v>
      </c>
      <c r="AI74">
        <v>0</v>
      </c>
      <c r="AJ74">
        <v>0</v>
      </c>
      <c r="AK74">
        <v>15.571999999999994</v>
      </c>
      <c r="AL74">
        <v>0</v>
      </c>
      <c r="AM74">
        <v>1.1042999999999998</v>
      </c>
      <c r="AN74">
        <v>0.86085</v>
      </c>
      <c r="AO74">
        <v>6.3139439999999993</v>
      </c>
      <c r="AP74">
        <v>3.7337524114967033</v>
      </c>
      <c r="AQ74">
        <v>13.917599999999998</v>
      </c>
      <c r="AR74">
        <v>6.7740000000000009</v>
      </c>
      <c r="AS74">
        <v>4.9523999999999999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905.54722272827689</v>
      </c>
      <c r="DN74">
        <v>31.29070219817919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8.8972251597795271</v>
      </c>
      <c r="L75">
        <v>578.49609778879505</v>
      </c>
      <c r="M75">
        <v>28.232092657146065</v>
      </c>
      <c r="N75">
        <v>17.774951802927525</v>
      </c>
      <c r="O75">
        <v>0</v>
      </c>
      <c r="P75">
        <v>31.63522319189487</v>
      </c>
      <c r="Q75">
        <v>5.3396283992869877</v>
      </c>
      <c r="R75">
        <v>13.002527013177158</v>
      </c>
      <c r="S75">
        <v>7.159094289263531</v>
      </c>
      <c r="T75">
        <v>0</v>
      </c>
      <c r="U75">
        <v>53.527708110992542</v>
      </c>
      <c r="V75">
        <v>6.1341023255813951</v>
      </c>
      <c r="W75">
        <v>10.150489941690962</v>
      </c>
      <c r="X75">
        <v>45.26129878497791</v>
      </c>
      <c r="Y75">
        <v>0</v>
      </c>
      <c r="Z75">
        <v>0.33750000000000008</v>
      </c>
      <c r="AA75">
        <v>4.2894005485360651</v>
      </c>
      <c r="AB75">
        <v>6.1350000000000007</v>
      </c>
      <c r="AC75">
        <v>2.9693199999999997</v>
      </c>
      <c r="AD75">
        <v>5.5931400000000009</v>
      </c>
      <c r="AE75">
        <v>15.166195200000001</v>
      </c>
      <c r="AF75">
        <v>2.7224999999999993</v>
      </c>
      <c r="AG75">
        <v>12.189041279999998</v>
      </c>
      <c r="AH75">
        <v>27.078328000000003</v>
      </c>
      <c r="AI75">
        <v>0</v>
      </c>
      <c r="AJ75">
        <v>0</v>
      </c>
      <c r="AK75">
        <v>15.571999999999994</v>
      </c>
      <c r="AL75">
        <v>0</v>
      </c>
      <c r="AM75">
        <v>1.5951</v>
      </c>
      <c r="AN75">
        <v>0.86085</v>
      </c>
      <c r="AO75">
        <v>6.3139439999999993</v>
      </c>
      <c r="AP75">
        <v>3.7337524114967033</v>
      </c>
      <c r="AQ75">
        <v>13.917599999999998</v>
      </c>
      <c r="AR75">
        <v>6.0966000000000022</v>
      </c>
      <c r="AS75">
        <v>4.9523999999999999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903.89934991492396</v>
      </c>
      <c r="DN75">
        <v>31.233760990622031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9.4143219231754145</v>
      </c>
      <c r="L76">
        <v>578.49609778879505</v>
      </c>
      <c r="M76">
        <v>28.232092657146065</v>
      </c>
      <c r="N76">
        <v>17.774951802927525</v>
      </c>
      <c r="O76">
        <v>0</v>
      </c>
      <c r="P76">
        <v>31.63522319189487</v>
      </c>
      <c r="Q76">
        <v>5.9169615292225197</v>
      </c>
      <c r="R76">
        <v>13.002527013177158</v>
      </c>
      <c r="S76">
        <v>7.8510039255964426</v>
      </c>
      <c r="T76">
        <v>0</v>
      </c>
      <c r="U76">
        <v>53.527708110992542</v>
      </c>
      <c r="V76">
        <v>6.1341023255813951</v>
      </c>
      <c r="W76">
        <v>10.150489941690962</v>
      </c>
      <c r="X76">
        <v>45.26129878497791</v>
      </c>
      <c r="Y76">
        <v>0</v>
      </c>
      <c r="Z76">
        <v>0.33750000000000008</v>
      </c>
      <c r="AA76">
        <v>8.6030349984762875</v>
      </c>
      <c r="AB76">
        <v>6.1350000000000007</v>
      </c>
      <c r="AC76">
        <v>2.9693199999999997</v>
      </c>
      <c r="AD76">
        <v>5.5931400000000009</v>
      </c>
      <c r="AE76">
        <v>15.166195200000001</v>
      </c>
      <c r="AF76">
        <v>2.7224999999999993</v>
      </c>
      <c r="AG76">
        <v>12.189041279999998</v>
      </c>
      <c r="AH76">
        <v>35.881690000000006</v>
      </c>
      <c r="AI76">
        <v>0</v>
      </c>
      <c r="AJ76">
        <v>0</v>
      </c>
      <c r="AK76">
        <v>15.571999999999994</v>
      </c>
      <c r="AL76">
        <v>0</v>
      </c>
      <c r="AM76">
        <v>3.1902000000000004</v>
      </c>
      <c r="AN76">
        <v>0.86085</v>
      </c>
      <c r="AO76">
        <v>6.3139439999999993</v>
      </c>
      <c r="AP76">
        <v>3.7337524114967033</v>
      </c>
      <c r="AQ76">
        <v>16.121219999999997</v>
      </c>
      <c r="AR76">
        <v>6.0966000000000022</v>
      </c>
      <c r="AS76">
        <v>4.9523999999999999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921.9766592474524</v>
      </c>
      <c r="DN76">
        <v>31.858507637698004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9.4143219231754145</v>
      </c>
      <c r="L77">
        <v>578.49609778879505</v>
      </c>
      <c r="M77">
        <v>28.232092657146065</v>
      </c>
      <c r="N77">
        <v>17.774921135308819</v>
      </c>
      <c r="O77">
        <v>0</v>
      </c>
      <c r="P77">
        <v>31.63522319189487</v>
      </c>
      <c r="Q77">
        <v>6.1237681159420294</v>
      </c>
      <c r="R77">
        <v>13.002527013177158</v>
      </c>
      <c r="S77">
        <v>8.1001365346922789</v>
      </c>
      <c r="T77">
        <v>0</v>
      </c>
      <c r="U77">
        <v>53.527708110992542</v>
      </c>
      <c r="V77">
        <v>5.7619101433296596</v>
      </c>
      <c r="W77">
        <v>10.108222716763008</v>
      </c>
      <c r="X77">
        <v>45.26129878497791</v>
      </c>
      <c r="Y77">
        <v>0</v>
      </c>
      <c r="Z77">
        <v>0.33750000000000008</v>
      </c>
      <c r="AA77">
        <v>12.601628730162446</v>
      </c>
      <c r="AB77">
        <v>6.1350000000000007</v>
      </c>
      <c r="AC77">
        <v>2.9693199999999997</v>
      </c>
      <c r="AD77">
        <v>5.5931400000000009</v>
      </c>
      <c r="AE77">
        <v>15.166195200000001</v>
      </c>
      <c r="AF77">
        <v>2.7224999999999993</v>
      </c>
      <c r="AG77">
        <v>12.189041279999998</v>
      </c>
      <c r="AH77">
        <v>43.058028</v>
      </c>
      <c r="AI77">
        <v>0.97650000000000015</v>
      </c>
      <c r="AJ77">
        <v>0</v>
      </c>
      <c r="AK77">
        <v>15.571999999999994</v>
      </c>
      <c r="AL77">
        <v>0</v>
      </c>
      <c r="AM77">
        <v>3.1902000000000004</v>
      </c>
      <c r="AN77">
        <v>0.86085</v>
      </c>
      <c r="AO77">
        <v>6.3139439999999993</v>
      </c>
      <c r="AP77">
        <v>3.1049099000867324</v>
      </c>
      <c r="AQ77">
        <v>19.098040000000001</v>
      </c>
      <c r="AR77">
        <v>6.0966000000000022</v>
      </c>
      <c r="AS77">
        <v>4.9523999999999999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936.03179863569198</v>
      </c>
      <c r="DN77">
        <v>32.344226590751845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9.4143219231754145</v>
      </c>
      <c r="L78">
        <v>578.49609778879505</v>
      </c>
      <c r="M78">
        <v>28.232092657146065</v>
      </c>
      <c r="N78">
        <v>17.774921135308819</v>
      </c>
      <c r="O78">
        <v>0</v>
      </c>
      <c r="P78">
        <v>31.63522319189487</v>
      </c>
      <c r="Q78">
        <v>6.1237681159420294</v>
      </c>
      <c r="R78">
        <v>13.002527013177158</v>
      </c>
      <c r="S78">
        <v>8.1001365346922789</v>
      </c>
      <c r="T78">
        <v>0</v>
      </c>
      <c r="U78">
        <v>53.527708110992542</v>
      </c>
      <c r="V78">
        <v>5.7619101433296596</v>
      </c>
      <c r="W78">
        <v>10.108222716763008</v>
      </c>
      <c r="X78">
        <v>45.26129878497791</v>
      </c>
      <c r="Y78">
        <v>0</v>
      </c>
      <c r="Z78">
        <v>1.0125</v>
      </c>
      <c r="AA78">
        <v>12.601628730162446</v>
      </c>
      <c r="AB78">
        <v>8.0818399999999997</v>
      </c>
      <c r="AC78">
        <v>5.9386399999999995</v>
      </c>
      <c r="AD78">
        <v>5.5931400000000009</v>
      </c>
      <c r="AE78">
        <v>15.166195200000001</v>
      </c>
      <c r="AF78">
        <v>2.7224999999999993</v>
      </c>
      <c r="AG78">
        <v>12.189041279999998</v>
      </c>
      <c r="AH78">
        <v>43.058028</v>
      </c>
      <c r="AI78">
        <v>1.9530000000000001</v>
      </c>
      <c r="AJ78">
        <v>0</v>
      </c>
      <c r="AK78">
        <v>15.571999999999994</v>
      </c>
      <c r="AL78">
        <v>0</v>
      </c>
      <c r="AM78">
        <v>3.1902000000000004</v>
      </c>
      <c r="AN78">
        <v>0.86085</v>
      </c>
      <c r="AO78">
        <v>6.3139439999999993</v>
      </c>
      <c r="AP78">
        <v>3.1049099000867324</v>
      </c>
      <c r="AQ78">
        <v>19.098040000000001</v>
      </c>
      <c r="AR78">
        <v>6.0966000000000022</v>
      </c>
      <c r="AS78">
        <v>4.9523999999999999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942.38009880028835</v>
      </c>
      <c r="DN78">
        <v>32.563586426155439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9.4143219231754145</v>
      </c>
      <c r="L79">
        <v>578.49609778879505</v>
      </c>
      <c r="M79">
        <v>28.232092657146065</v>
      </c>
      <c r="N79">
        <v>17.774921135308819</v>
      </c>
      <c r="O79">
        <v>0</v>
      </c>
      <c r="P79">
        <v>31.63522319189487</v>
      </c>
      <c r="Q79">
        <v>6.1237681159420294</v>
      </c>
      <c r="R79">
        <v>13.002527013177158</v>
      </c>
      <c r="S79">
        <v>8.1001365346922789</v>
      </c>
      <c r="T79">
        <v>0</v>
      </c>
      <c r="U79">
        <v>53.527708110992542</v>
      </c>
      <c r="V79">
        <v>5.7619101433296596</v>
      </c>
      <c r="W79">
        <v>10.025453236994219</v>
      </c>
      <c r="X79">
        <v>45.26129878497791</v>
      </c>
      <c r="Y79">
        <v>0</v>
      </c>
      <c r="Z79">
        <v>6.0324750000000007</v>
      </c>
      <c r="AA79">
        <v>12.929271077146671</v>
      </c>
      <c r="AB79">
        <v>12.122760000000001</v>
      </c>
      <c r="AC79">
        <v>8.9169460386367216</v>
      </c>
      <c r="AD79">
        <v>8.3897099999999991</v>
      </c>
      <c r="AE79">
        <v>15.166195200000001</v>
      </c>
      <c r="AF79">
        <v>3.0249999999999995</v>
      </c>
      <c r="AG79">
        <v>12.189041279999998</v>
      </c>
      <c r="AH79">
        <v>43.058028</v>
      </c>
      <c r="AI79">
        <v>10.1556</v>
      </c>
      <c r="AJ79">
        <v>0</v>
      </c>
      <c r="AK79">
        <v>15.571999999999994</v>
      </c>
      <c r="AL79">
        <v>0</v>
      </c>
      <c r="AM79">
        <v>4.8491039999999996</v>
      </c>
      <c r="AN79">
        <v>0.86085</v>
      </c>
      <c r="AO79">
        <v>6.3139439999999993</v>
      </c>
      <c r="AP79">
        <v>3.1049099000867324</v>
      </c>
      <c r="AQ79">
        <v>19.098040000000001</v>
      </c>
      <c r="AR79">
        <v>14.902800000000003</v>
      </c>
      <c r="AS79">
        <v>4.9523999999999999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975.29364125376549</v>
      </c>
      <c r="DN79">
        <v>33.700891878530683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9.4143219231754145</v>
      </c>
      <c r="L80">
        <v>578.49609778879505</v>
      </c>
      <c r="M80">
        <v>28.232092657146065</v>
      </c>
      <c r="N80">
        <v>17.774921135308819</v>
      </c>
      <c r="O80">
        <v>0</v>
      </c>
      <c r="P80">
        <v>31.63522319189487</v>
      </c>
      <c r="Q80">
        <v>6.1237681159420294</v>
      </c>
      <c r="R80">
        <v>13.002527013177158</v>
      </c>
      <c r="S80">
        <v>8.1001365346922789</v>
      </c>
      <c r="T80">
        <v>0</v>
      </c>
      <c r="U80">
        <v>53.527708110992542</v>
      </c>
      <c r="V80">
        <v>5.7619101433296596</v>
      </c>
      <c r="W80">
        <v>10.025453236994219</v>
      </c>
      <c r="X80">
        <v>45.26129878497791</v>
      </c>
      <c r="Y80">
        <v>0</v>
      </c>
      <c r="Z80">
        <v>6.0324750000000007</v>
      </c>
      <c r="AA80">
        <v>12.929271077146671</v>
      </c>
      <c r="AB80">
        <v>12.122760000000001</v>
      </c>
      <c r="AC80">
        <v>8.9169460386367216</v>
      </c>
      <c r="AD80">
        <v>8.3897099999999991</v>
      </c>
      <c r="AE80">
        <v>15.166195200000001</v>
      </c>
      <c r="AF80">
        <v>3.0249999999999995</v>
      </c>
      <c r="AG80">
        <v>12.189041279999998</v>
      </c>
      <c r="AH80">
        <v>43.058028</v>
      </c>
      <c r="AI80">
        <v>10.1556</v>
      </c>
      <c r="AJ80">
        <v>0</v>
      </c>
      <c r="AK80">
        <v>15.571999999999994</v>
      </c>
      <c r="AL80">
        <v>0</v>
      </c>
      <c r="AM80">
        <v>4.8491039999999996</v>
      </c>
      <c r="AN80">
        <v>0.86085</v>
      </c>
      <c r="AO80">
        <v>6.3139439999999993</v>
      </c>
      <c r="AP80">
        <v>3.1049099000867324</v>
      </c>
      <c r="AQ80">
        <v>19.098040000000001</v>
      </c>
      <c r="AR80">
        <v>14.902800000000003</v>
      </c>
      <c r="AS80">
        <v>4.9523999999999999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975.29364125376549</v>
      </c>
      <c r="DN80">
        <v>33.700891878530683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9.4143219231754145</v>
      </c>
      <c r="L81">
        <v>578.49609778879505</v>
      </c>
      <c r="M81">
        <v>28.232092657146065</v>
      </c>
      <c r="N81">
        <v>17.774921135308819</v>
      </c>
      <c r="O81">
        <v>0</v>
      </c>
      <c r="P81">
        <v>31.63522319189487</v>
      </c>
      <c r="Q81">
        <v>6.1237681159420294</v>
      </c>
      <c r="R81">
        <v>13.002527013177158</v>
      </c>
      <c r="S81">
        <v>8.1001365346922789</v>
      </c>
      <c r="T81">
        <v>0</v>
      </c>
      <c r="U81">
        <v>53.527708110992542</v>
      </c>
      <c r="V81">
        <v>5.7619101433296596</v>
      </c>
      <c r="W81">
        <v>9.9012990173410422</v>
      </c>
      <c r="X81">
        <v>45.26129878497791</v>
      </c>
      <c r="Y81">
        <v>0</v>
      </c>
      <c r="Z81">
        <v>6.0324750000000007</v>
      </c>
      <c r="AA81">
        <v>12.929271077146671</v>
      </c>
      <c r="AB81">
        <v>12.122760000000001</v>
      </c>
      <c r="AC81">
        <v>8.9169460386367216</v>
      </c>
      <c r="AD81">
        <v>8.3897099999999991</v>
      </c>
      <c r="AE81">
        <v>15.166195200000001</v>
      </c>
      <c r="AF81">
        <v>3.0249999999999995</v>
      </c>
      <c r="AG81">
        <v>12.189041279999998</v>
      </c>
      <c r="AH81">
        <v>43.058028</v>
      </c>
      <c r="AI81">
        <v>10.1556</v>
      </c>
      <c r="AJ81">
        <v>0</v>
      </c>
      <c r="AK81">
        <v>15.571999999999994</v>
      </c>
      <c r="AL81">
        <v>0</v>
      </c>
      <c r="AM81">
        <v>4.8491039999999996</v>
      </c>
      <c r="AN81">
        <v>0.86085</v>
      </c>
      <c r="AO81">
        <v>6.3139439999999993</v>
      </c>
      <c r="AP81">
        <v>3.1049099000867324</v>
      </c>
      <c r="AQ81">
        <v>19.098040000000001</v>
      </c>
      <c r="AR81">
        <v>5.4192000000000018</v>
      </c>
      <c r="AS81">
        <v>5.7777999999999992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966.80461722493021</v>
      </c>
      <c r="DN81">
        <v>33.407561687712814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9.4143219231754145</v>
      </c>
      <c r="L82">
        <v>578.49609778879505</v>
      </c>
      <c r="M82">
        <v>28.232092657146065</v>
      </c>
      <c r="N82">
        <v>17.774921135308819</v>
      </c>
      <c r="O82">
        <v>0</v>
      </c>
      <c r="P82">
        <v>31.63522319189487</v>
      </c>
      <c r="Q82">
        <v>6.1237681159420294</v>
      </c>
      <c r="R82">
        <v>13.002527013177158</v>
      </c>
      <c r="S82">
        <v>8.1001365346922789</v>
      </c>
      <c r="T82">
        <v>0</v>
      </c>
      <c r="U82">
        <v>53.527708110992542</v>
      </c>
      <c r="V82">
        <v>5.7619101433296596</v>
      </c>
      <c r="W82">
        <v>9.9012990173410422</v>
      </c>
      <c r="X82">
        <v>45.26129878497791</v>
      </c>
      <c r="Y82">
        <v>0</v>
      </c>
      <c r="Z82">
        <v>6.0324750000000007</v>
      </c>
      <c r="AA82">
        <v>12.929271077146671</v>
      </c>
      <c r="AB82">
        <v>12.122760000000001</v>
      </c>
      <c r="AC82">
        <v>8.9169460386367216</v>
      </c>
      <c r="AD82">
        <v>8.3897099999999991</v>
      </c>
      <c r="AE82">
        <v>15.166195200000001</v>
      </c>
      <c r="AF82">
        <v>3.0249999999999995</v>
      </c>
      <c r="AG82">
        <v>12.189041279999998</v>
      </c>
      <c r="AH82">
        <v>43.058028</v>
      </c>
      <c r="AI82">
        <v>10.1556</v>
      </c>
      <c r="AJ82">
        <v>0</v>
      </c>
      <c r="AK82">
        <v>15.571999999999994</v>
      </c>
      <c r="AL82">
        <v>0</v>
      </c>
      <c r="AM82">
        <v>4.8491039999999996</v>
      </c>
      <c r="AN82">
        <v>0.86085</v>
      </c>
      <c r="AO82">
        <v>6.3139439999999993</v>
      </c>
      <c r="AP82">
        <v>3.1049099000867324</v>
      </c>
      <c r="AQ82">
        <v>19.098040000000001</v>
      </c>
      <c r="AR82">
        <v>5.4192000000000018</v>
      </c>
      <c r="AS82">
        <v>5.7777999999999992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966.80461722493021</v>
      </c>
      <c r="DN82">
        <v>33.407561687712814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9.4143219231754145</v>
      </c>
      <c r="L83">
        <v>578.49609778879505</v>
      </c>
      <c r="M83">
        <v>28.232092657146065</v>
      </c>
      <c r="N83">
        <v>17.774921135308819</v>
      </c>
      <c r="O83">
        <v>0</v>
      </c>
      <c r="P83">
        <v>31.63522319189487</v>
      </c>
      <c r="Q83">
        <v>6.1237681159420294</v>
      </c>
      <c r="R83">
        <v>13.002527013177158</v>
      </c>
      <c r="S83">
        <v>8.1001365346922789</v>
      </c>
      <c r="T83">
        <v>0</v>
      </c>
      <c r="U83">
        <v>53.527708110992542</v>
      </c>
      <c r="V83">
        <v>5.7619101433296596</v>
      </c>
      <c r="W83">
        <v>9.9012990173410422</v>
      </c>
      <c r="X83">
        <v>45.26129878497791</v>
      </c>
      <c r="Y83">
        <v>0</v>
      </c>
      <c r="Z83">
        <v>0.33750000000000008</v>
      </c>
      <c r="AA83">
        <v>12.929271077146671</v>
      </c>
      <c r="AB83">
        <v>12.122760000000001</v>
      </c>
      <c r="AC83">
        <v>8.9169460386367216</v>
      </c>
      <c r="AD83">
        <v>8.3897099999999991</v>
      </c>
      <c r="AE83">
        <v>15.166195200000001</v>
      </c>
      <c r="AF83">
        <v>3.0249999999999995</v>
      </c>
      <c r="AG83">
        <v>12.189041279999998</v>
      </c>
      <c r="AH83">
        <v>43.058028</v>
      </c>
      <c r="AI83">
        <v>15.2334</v>
      </c>
      <c r="AJ83">
        <v>0</v>
      </c>
      <c r="AK83">
        <v>15.571999999999994</v>
      </c>
      <c r="AL83">
        <v>0</v>
      </c>
      <c r="AM83">
        <v>4.8491039999999996</v>
      </c>
      <c r="AN83">
        <v>0.86085</v>
      </c>
      <c r="AO83">
        <v>6.3139439999999993</v>
      </c>
      <c r="AP83">
        <v>3.1049099000867324</v>
      </c>
      <c r="AQ83">
        <v>19.098040000000001</v>
      </c>
      <c r="AR83">
        <v>5.4192000000000018</v>
      </c>
      <c r="AS83">
        <v>5.7777999999999992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966.20805582083278</v>
      </c>
      <c r="DN83">
        <v>33.386948091810154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9.4143219231754145</v>
      </c>
      <c r="L84">
        <v>578.49609778879505</v>
      </c>
      <c r="M84">
        <v>28.232092657146065</v>
      </c>
      <c r="N84">
        <v>17.774921135308819</v>
      </c>
      <c r="O84">
        <v>0</v>
      </c>
      <c r="P84">
        <v>31.63522319189487</v>
      </c>
      <c r="Q84">
        <v>6.1237681159420294</v>
      </c>
      <c r="R84">
        <v>13.002527013177158</v>
      </c>
      <c r="S84">
        <v>8.1001365346922789</v>
      </c>
      <c r="T84">
        <v>0</v>
      </c>
      <c r="U84">
        <v>53.527708110992542</v>
      </c>
      <c r="V84">
        <v>5.7619101433296596</v>
      </c>
      <c r="W84">
        <v>9.9012990173410422</v>
      </c>
      <c r="X84">
        <v>45.26129878497791</v>
      </c>
      <c r="Y84">
        <v>0</v>
      </c>
      <c r="Z84">
        <v>0</v>
      </c>
      <c r="AA84">
        <v>12.929271077146671</v>
      </c>
      <c r="AB84">
        <v>12.122760000000001</v>
      </c>
      <c r="AC84">
        <v>8.9169460386367216</v>
      </c>
      <c r="AD84">
        <v>8.3897099999999991</v>
      </c>
      <c r="AE84">
        <v>15.166195200000001</v>
      </c>
      <c r="AF84">
        <v>3.0249999999999995</v>
      </c>
      <c r="AG84">
        <v>12.189041279999998</v>
      </c>
      <c r="AH84">
        <v>43.058028</v>
      </c>
      <c r="AI84">
        <v>15.2334</v>
      </c>
      <c r="AJ84">
        <v>0</v>
      </c>
      <c r="AK84">
        <v>15.571999999999994</v>
      </c>
      <c r="AL84">
        <v>0</v>
      </c>
      <c r="AM84">
        <v>4.8491039999999996</v>
      </c>
      <c r="AN84">
        <v>0.86085</v>
      </c>
      <c r="AO84">
        <v>6.3139439999999993</v>
      </c>
      <c r="AP84">
        <v>3.1049099000867324</v>
      </c>
      <c r="AQ84">
        <v>19.098040000000001</v>
      </c>
      <c r="AR84">
        <v>5.4192000000000018</v>
      </c>
      <c r="AS84">
        <v>5.7777999999999992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965.88182832083282</v>
      </c>
      <c r="DN84">
        <v>33.37567559181015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9.4143219231754145</v>
      </c>
      <c r="L85">
        <v>578.49609778879505</v>
      </c>
      <c r="M85">
        <v>28.232092657146065</v>
      </c>
      <c r="N85">
        <v>17.774921135308819</v>
      </c>
      <c r="O85">
        <v>0</v>
      </c>
      <c r="P85">
        <v>31.63522319189487</v>
      </c>
      <c r="Q85">
        <v>6.1237681159420294</v>
      </c>
      <c r="R85">
        <v>13.002527013177158</v>
      </c>
      <c r="S85">
        <v>8.1001365346922789</v>
      </c>
      <c r="T85">
        <v>0</v>
      </c>
      <c r="U85">
        <v>53.527708110992542</v>
      </c>
      <c r="V85">
        <v>5.7619101433296596</v>
      </c>
      <c r="W85">
        <v>9.9012990173410422</v>
      </c>
      <c r="X85">
        <v>45.26129878497791</v>
      </c>
      <c r="Y85">
        <v>0</v>
      </c>
      <c r="Z85">
        <v>0</v>
      </c>
      <c r="AA85">
        <v>12.929271077146671</v>
      </c>
      <c r="AB85">
        <v>12.122760000000001</v>
      </c>
      <c r="AC85">
        <v>8.9169460386367216</v>
      </c>
      <c r="AD85">
        <v>8.3897099999999991</v>
      </c>
      <c r="AE85">
        <v>15.166195200000001</v>
      </c>
      <c r="AF85">
        <v>3.0249999999999995</v>
      </c>
      <c r="AG85">
        <v>12.189041279999998</v>
      </c>
      <c r="AH85">
        <v>43.058028</v>
      </c>
      <c r="AI85">
        <v>3.1247999999999996</v>
      </c>
      <c r="AJ85">
        <v>0</v>
      </c>
      <c r="AK85">
        <v>15.571999999999994</v>
      </c>
      <c r="AL85">
        <v>0</v>
      </c>
      <c r="AM85">
        <v>4.8491039999999996</v>
      </c>
      <c r="AN85">
        <v>0.86085</v>
      </c>
      <c r="AO85">
        <v>5.4119520000000003</v>
      </c>
      <c r="AP85">
        <v>3.3407258418654715</v>
      </c>
      <c r="AQ85">
        <v>19.098040000000001</v>
      </c>
      <c r="AR85">
        <v>6.0966000000000022</v>
      </c>
      <c r="AS85">
        <v>5.7777999999999992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954.18849087289573</v>
      </c>
      <c r="DN85">
        <v>32.971636981526125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9.4143219231754145</v>
      </c>
      <c r="L86">
        <v>578.49609778879505</v>
      </c>
      <c r="M86">
        <v>28.232092657146065</v>
      </c>
      <c r="N86">
        <v>17.774921135308819</v>
      </c>
      <c r="O86">
        <v>0</v>
      </c>
      <c r="P86">
        <v>31.63522319189487</v>
      </c>
      <c r="Q86">
        <v>6.1237681159420294</v>
      </c>
      <c r="R86">
        <v>13.002527013177158</v>
      </c>
      <c r="S86">
        <v>8.1001365346922789</v>
      </c>
      <c r="T86">
        <v>0</v>
      </c>
      <c r="U86">
        <v>53.527708110992542</v>
      </c>
      <c r="V86">
        <v>5.7619101433296596</v>
      </c>
      <c r="W86">
        <v>9.9012990173410422</v>
      </c>
      <c r="X86">
        <v>45.26129878497791</v>
      </c>
      <c r="Y86">
        <v>0</v>
      </c>
      <c r="Z86">
        <v>0</v>
      </c>
      <c r="AA86">
        <v>8.6030349984762875</v>
      </c>
      <c r="AB86">
        <v>12.122760000000001</v>
      </c>
      <c r="AC86">
        <v>8.9169460386367216</v>
      </c>
      <c r="AD86">
        <v>8.3897099999999991</v>
      </c>
      <c r="AE86">
        <v>15.166195200000001</v>
      </c>
      <c r="AF86">
        <v>2.7224999999999993</v>
      </c>
      <c r="AG86">
        <v>12.189041279999998</v>
      </c>
      <c r="AH86">
        <v>35.881690000000006</v>
      </c>
      <c r="AI86">
        <v>0</v>
      </c>
      <c r="AJ86">
        <v>0</v>
      </c>
      <c r="AK86">
        <v>15.571999999999994</v>
      </c>
      <c r="AL86">
        <v>0</v>
      </c>
      <c r="AM86">
        <v>3.2392799999999995</v>
      </c>
      <c r="AN86">
        <v>0.86085</v>
      </c>
      <c r="AO86">
        <v>5.4119520000000003</v>
      </c>
      <c r="AP86">
        <v>3.3407258418654715</v>
      </c>
      <c r="AQ86">
        <v>18.556799999999996</v>
      </c>
      <c r="AR86">
        <v>6.0966000000000022</v>
      </c>
      <c r="AS86">
        <v>5.7777999999999992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937.67815417814882</v>
      </c>
      <c r="DN86">
        <v>32.401035597602515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9.4143219231754145</v>
      </c>
      <c r="L87">
        <v>578.49609778879505</v>
      </c>
      <c r="M87">
        <v>28.232092657146065</v>
      </c>
      <c r="N87">
        <v>17.774921135308819</v>
      </c>
      <c r="O87">
        <v>0</v>
      </c>
      <c r="P87">
        <v>31.63522319189487</v>
      </c>
      <c r="Q87">
        <v>6.1237681159420294</v>
      </c>
      <c r="R87">
        <v>13.002527013177158</v>
      </c>
      <c r="S87">
        <v>8.1001365346922789</v>
      </c>
      <c r="T87">
        <v>0</v>
      </c>
      <c r="U87">
        <v>53.527708110992542</v>
      </c>
      <c r="V87">
        <v>5.7619101433296596</v>
      </c>
      <c r="W87">
        <v>9.9012990173410422</v>
      </c>
      <c r="X87">
        <v>45.26129878497791</v>
      </c>
      <c r="Y87">
        <v>0</v>
      </c>
      <c r="Z87">
        <v>0</v>
      </c>
      <c r="AA87">
        <v>8.6030349984762875</v>
      </c>
      <c r="AB87">
        <v>12.122760000000001</v>
      </c>
      <c r="AC87">
        <v>8.9169460386367216</v>
      </c>
      <c r="AD87">
        <v>8.3897099999999991</v>
      </c>
      <c r="AE87">
        <v>15.166195200000001</v>
      </c>
      <c r="AF87">
        <v>2.7224999999999993</v>
      </c>
      <c r="AG87">
        <v>12.189041279999998</v>
      </c>
      <c r="AH87">
        <v>35.881690000000006</v>
      </c>
      <c r="AI87">
        <v>0</v>
      </c>
      <c r="AJ87">
        <v>0</v>
      </c>
      <c r="AK87">
        <v>15.571999999999994</v>
      </c>
      <c r="AL87">
        <v>0</v>
      </c>
      <c r="AM87">
        <v>3.2392799999999995</v>
      </c>
      <c r="AN87">
        <v>0.86085</v>
      </c>
      <c r="AO87">
        <v>5.4119520000000003</v>
      </c>
      <c r="AP87">
        <v>3.3407258418654715</v>
      </c>
      <c r="AQ87">
        <v>18.556799999999996</v>
      </c>
      <c r="AR87">
        <v>6.0966000000000022</v>
      </c>
      <c r="AS87">
        <v>4.9523999999999999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936.88032273449733</v>
      </c>
      <c r="DN87">
        <v>32.373467041254017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9.4143219231754145</v>
      </c>
      <c r="L88">
        <v>578.49609778879505</v>
      </c>
      <c r="M88">
        <v>28.232092657146065</v>
      </c>
      <c r="N88">
        <v>17.774921135308819</v>
      </c>
      <c r="O88">
        <v>0</v>
      </c>
      <c r="P88">
        <v>31.63522319189487</v>
      </c>
      <c r="Q88">
        <v>6.1237681159420294</v>
      </c>
      <c r="R88">
        <v>13.002527013177158</v>
      </c>
      <c r="S88">
        <v>8.1001365346922789</v>
      </c>
      <c r="T88">
        <v>0</v>
      </c>
      <c r="U88">
        <v>53.527708110992542</v>
      </c>
      <c r="V88">
        <v>5.7619101433296596</v>
      </c>
      <c r="W88">
        <v>9.9012990173410422</v>
      </c>
      <c r="X88">
        <v>45.26129878497791</v>
      </c>
      <c r="Y88">
        <v>0</v>
      </c>
      <c r="Z88">
        <v>0</v>
      </c>
      <c r="AA88">
        <v>8.6030349984762875</v>
      </c>
      <c r="AB88">
        <v>12.122760000000001</v>
      </c>
      <c r="AC88">
        <v>8.9169460386367216</v>
      </c>
      <c r="AD88">
        <v>8.3897099999999991</v>
      </c>
      <c r="AE88">
        <v>15.166195200000001</v>
      </c>
      <c r="AF88">
        <v>2.7224999999999993</v>
      </c>
      <c r="AG88">
        <v>12.189041279999998</v>
      </c>
      <c r="AH88">
        <v>35.881690000000006</v>
      </c>
      <c r="AI88">
        <v>0</v>
      </c>
      <c r="AJ88">
        <v>0</v>
      </c>
      <c r="AK88">
        <v>15.571999999999994</v>
      </c>
      <c r="AL88">
        <v>0</v>
      </c>
      <c r="AM88">
        <v>3.2392799999999995</v>
      </c>
      <c r="AN88">
        <v>0.86085</v>
      </c>
      <c r="AO88">
        <v>5.4119520000000003</v>
      </c>
      <c r="AP88">
        <v>3.3407258418654715</v>
      </c>
      <c r="AQ88">
        <v>18.556799999999996</v>
      </c>
      <c r="AR88">
        <v>6.0966000000000022</v>
      </c>
      <c r="AS88">
        <v>4.9523999999999999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936.88032273449733</v>
      </c>
      <c r="DN88">
        <v>32.373467041254017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9.4143219231754145</v>
      </c>
      <c r="L89">
        <v>578.49609778879505</v>
      </c>
      <c r="M89">
        <v>28.232092657146065</v>
      </c>
      <c r="N89">
        <v>17.774921135308819</v>
      </c>
      <c r="O89">
        <v>0</v>
      </c>
      <c r="P89">
        <v>31.63522319189487</v>
      </c>
      <c r="Q89">
        <v>6.1237681159420294</v>
      </c>
      <c r="R89">
        <v>13.002527013177158</v>
      </c>
      <c r="S89">
        <v>8.1001365346922789</v>
      </c>
      <c r="T89">
        <v>0</v>
      </c>
      <c r="U89">
        <v>53.527708110992542</v>
      </c>
      <c r="V89">
        <v>5.7619101433296596</v>
      </c>
      <c r="W89">
        <v>9.9012990173410422</v>
      </c>
      <c r="X89">
        <v>45.26129878497791</v>
      </c>
      <c r="Y89">
        <v>0</v>
      </c>
      <c r="Z89">
        <v>0</v>
      </c>
      <c r="AA89">
        <v>8.6030349984762875</v>
      </c>
      <c r="AB89">
        <v>12.122760000000001</v>
      </c>
      <c r="AC89">
        <v>8.9169460386367216</v>
      </c>
      <c r="AD89">
        <v>8.3897099999999991</v>
      </c>
      <c r="AE89">
        <v>15.166195200000001</v>
      </c>
      <c r="AF89">
        <v>2.7224999999999993</v>
      </c>
      <c r="AG89">
        <v>12.189041279999998</v>
      </c>
      <c r="AH89">
        <v>35.881690000000006</v>
      </c>
      <c r="AI89">
        <v>0</v>
      </c>
      <c r="AJ89">
        <v>0</v>
      </c>
      <c r="AK89">
        <v>15.571999999999994</v>
      </c>
      <c r="AL89">
        <v>0</v>
      </c>
      <c r="AM89">
        <v>3.2392799999999995</v>
      </c>
      <c r="AN89">
        <v>0.86085</v>
      </c>
      <c r="AO89">
        <v>5.4119520000000003</v>
      </c>
      <c r="AP89">
        <v>3.3407258418654715</v>
      </c>
      <c r="AQ89">
        <v>18.556799999999996</v>
      </c>
      <c r="AR89">
        <v>4.7418000000000005</v>
      </c>
      <c r="AS89">
        <v>4.9523999999999999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935.57077323857345</v>
      </c>
      <c r="DN89">
        <v>32.32821653717793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9.4143219231754145</v>
      </c>
      <c r="L90">
        <v>578.49609778879505</v>
      </c>
      <c r="M90">
        <v>28.232092657146065</v>
      </c>
      <c r="N90">
        <v>17.774921135308819</v>
      </c>
      <c r="O90">
        <v>0</v>
      </c>
      <c r="P90">
        <v>31.63522319189487</v>
      </c>
      <c r="Q90">
        <v>6.1237681159420294</v>
      </c>
      <c r="R90">
        <v>13.002527013177158</v>
      </c>
      <c r="S90">
        <v>8.1001365346922789</v>
      </c>
      <c r="T90">
        <v>0</v>
      </c>
      <c r="U90">
        <v>53.527708110992542</v>
      </c>
      <c r="V90">
        <v>5.7619101433296596</v>
      </c>
      <c r="W90">
        <v>9.9012990173410422</v>
      </c>
      <c r="X90">
        <v>45.26129878497791</v>
      </c>
      <c r="Y90">
        <v>0</v>
      </c>
      <c r="Z90">
        <v>1.0125</v>
      </c>
      <c r="AA90">
        <v>12.929271077146671</v>
      </c>
      <c r="AB90">
        <v>12.122760000000001</v>
      </c>
      <c r="AC90">
        <v>8.9169460386367216</v>
      </c>
      <c r="AD90">
        <v>8.3897099999999991</v>
      </c>
      <c r="AE90">
        <v>15.166195200000001</v>
      </c>
      <c r="AF90">
        <v>3.0249999999999995</v>
      </c>
      <c r="AG90">
        <v>12.189041279999998</v>
      </c>
      <c r="AH90">
        <v>43.058028</v>
      </c>
      <c r="AI90">
        <v>0</v>
      </c>
      <c r="AJ90">
        <v>0</v>
      </c>
      <c r="AK90">
        <v>15.571999999999994</v>
      </c>
      <c r="AL90">
        <v>0</v>
      </c>
      <c r="AM90">
        <v>3.2392799999999995</v>
      </c>
      <c r="AN90">
        <v>0.86085</v>
      </c>
      <c r="AO90">
        <v>5.4119520000000003</v>
      </c>
      <c r="AP90">
        <v>3.3407258418654715</v>
      </c>
      <c r="AQ90">
        <v>19.098040000000001</v>
      </c>
      <c r="AR90">
        <v>4.7418000000000005</v>
      </c>
      <c r="AS90">
        <v>4.9523999999999999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948.48330488130534</v>
      </c>
      <c r="DN90">
        <v>32.774498973116529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9.4143219231754145</v>
      </c>
      <c r="L91">
        <v>578.49609778879505</v>
      </c>
      <c r="M91">
        <v>28.232092657146065</v>
      </c>
      <c r="N91">
        <v>17.774921135308819</v>
      </c>
      <c r="O91">
        <v>0</v>
      </c>
      <c r="P91">
        <v>31.63522319189487</v>
      </c>
      <c r="Q91">
        <v>6.1237681159420294</v>
      </c>
      <c r="R91">
        <v>13.002527013177158</v>
      </c>
      <c r="S91">
        <v>8.1001365346922789</v>
      </c>
      <c r="T91">
        <v>0</v>
      </c>
      <c r="U91">
        <v>53.527708110992542</v>
      </c>
      <c r="V91">
        <v>5.7587355371900832</v>
      </c>
      <c r="W91">
        <v>9.9012990173410422</v>
      </c>
      <c r="X91">
        <v>45.26129878497791</v>
      </c>
      <c r="Y91">
        <v>0</v>
      </c>
      <c r="Z91">
        <v>6.0324750000000007</v>
      </c>
      <c r="AA91">
        <v>12.929271077146671</v>
      </c>
      <c r="AB91">
        <v>12.122760000000001</v>
      </c>
      <c r="AC91">
        <v>8.9169460386367216</v>
      </c>
      <c r="AD91">
        <v>8.3897099999999991</v>
      </c>
      <c r="AE91">
        <v>15.166195200000001</v>
      </c>
      <c r="AF91">
        <v>3.0249999999999995</v>
      </c>
      <c r="AG91">
        <v>12.189041279999998</v>
      </c>
      <c r="AH91">
        <v>43.058028</v>
      </c>
      <c r="AI91">
        <v>0</v>
      </c>
      <c r="AJ91">
        <v>0</v>
      </c>
      <c r="AK91">
        <v>15.571999999999994</v>
      </c>
      <c r="AL91">
        <v>0</v>
      </c>
      <c r="AM91">
        <v>3.2392799999999995</v>
      </c>
      <c r="AN91">
        <v>0.86085</v>
      </c>
      <c r="AO91">
        <v>5.4119520000000003</v>
      </c>
      <c r="AP91">
        <v>3.3407258418654715</v>
      </c>
      <c r="AQ91">
        <v>19.098040000000001</v>
      </c>
      <c r="AR91">
        <v>4.7418000000000005</v>
      </c>
      <c r="AS91">
        <v>4.8698599999999992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953.25276092400929</v>
      </c>
      <c r="DN91">
        <v>32.939303324272977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9.4143219231754145</v>
      </c>
      <c r="L92">
        <v>578.49609778879505</v>
      </c>
      <c r="M92">
        <v>28.232092657146065</v>
      </c>
      <c r="N92">
        <v>17.774921135308819</v>
      </c>
      <c r="O92">
        <v>0</v>
      </c>
      <c r="P92">
        <v>31.63522319189487</v>
      </c>
      <c r="Q92">
        <v>6.1237681159420294</v>
      </c>
      <c r="R92">
        <v>13.002527013177158</v>
      </c>
      <c r="S92">
        <v>8.1001365346922789</v>
      </c>
      <c r="T92">
        <v>0</v>
      </c>
      <c r="U92">
        <v>53.527708110992542</v>
      </c>
      <c r="V92">
        <v>5.7587355371900832</v>
      </c>
      <c r="W92">
        <v>9.9012990173410422</v>
      </c>
      <c r="X92">
        <v>45.26129878497791</v>
      </c>
      <c r="Y92">
        <v>0</v>
      </c>
      <c r="Z92">
        <v>6.0324750000000007</v>
      </c>
      <c r="AA92">
        <v>12.929271077146671</v>
      </c>
      <c r="AB92">
        <v>12.122760000000001</v>
      </c>
      <c r="AC92">
        <v>8.9169460386367216</v>
      </c>
      <c r="AD92">
        <v>8.3897099999999991</v>
      </c>
      <c r="AE92">
        <v>15.166195200000001</v>
      </c>
      <c r="AF92">
        <v>3.0249999999999995</v>
      </c>
      <c r="AG92">
        <v>12.189041279999998</v>
      </c>
      <c r="AH92">
        <v>43.058028</v>
      </c>
      <c r="AI92">
        <v>0</v>
      </c>
      <c r="AJ92">
        <v>0</v>
      </c>
      <c r="AK92">
        <v>15.571999999999994</v>
      </c>
      <c r="AL92">
        <v>0</v>
      </c>
      <c r="AM92">
        <v>3.2392799999999995</v>
      </c>
      <c r="AN92">
        <v>0.86085</v>
      </c>
      <c r="AO92">
        <v>5.4119520000000003</v>
      </c>
      <c r="AP92">
        <v>3.3407258418654715</v>
      </c>
      <c r="AQ92">
        <v>19.098040000000001</v>
      </c>
      <c r="AR92">
        <v>4.7418000000000005</v>
      </c>
      <c r="AS92">
        <v>4.8698599999999992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953.25276092400929</v>
      </c>
      <c r="DN92">
        <v>32.939303324272977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9.4143219231754145</v>
      </c>
      <c r="L93">
        <v>578.49609778879505</v>
      </c>
      <c r="M93">
        <v>28.232092657146065</v>
      </c>
      <c r="N93">
        <v>17.774921135308819</v>
      </c>
      <c r="O93">
        <v>0</v>
      </c>
      <c r="P93">
        <v>31.63522319189487</v>
      </c>
      <c r="Q93">
        <v>6.1237681159420294</v>
      </c>
      <c r="R93">
        <v>13.002527013177158</v>
      </c>
      <c r="S93">
        <v>8.1001365346922789</v>
      </c>
      <c r="T93">
        <v>0</v>
      </c>
      <c r="U93">
        <v>53.527708110992542</v>
      </c>
      <c r="V93">
        <v>5.7587355371900832</v>
      </c>
      <c r="W93">
        <v>9.9012990173410422</v>
      </c>
      <c r="X93">
        <v>45.26129878497791</v>
      </c>
      <c r="Y93">
        <v>0</v>
      </c>
      <c r="Z93">
        <v>6.0324750000000007</v>
      </c>
      <c r="AA93">
        <v>12.929271077146671</v>
      </c>
      <c r="AB93">
        <v>12.122760000000001</v>
      </c>
      <c r="AC93">
        <v>8.9169460386367216</v>
      </c>
      <c r="AD93">
        <v>8.3897099999999991</v>
      </c>
      <c r="AE93">
        <v>15.166195200000001</v>
      </c>
      <c r="AF93">
        <v>3.0249999999999995</v>
      </c>
      <c r="AG93">
        <v>12.189041279999998</v>
      </c>
      <c r="AH93">
        <v>43.058028</v>
      </c>
      <c r="AI93">
        <v>0</v>
      </c>
      <c r="AJ93">
        <v>0</v>
      </c>
      <c r="AK93">
        <v>15.571999999999994</v>
      </c>
      <c r="AL93">
        <v>0</v>
      </c>
      <c r="AM93">
        <v>3.2392799999999995</v>
      </c>
      <c r="AN93">
        <v>0.86085</v>
      </c>
      <c r="AO93">
        <v>6.3139439999999993</v>
      </c>
      <c r="AP93">
        <v>3.3407258418654715</v>
      </c>
      <c r="AQ93">
        <v>19.098040000000001</v>
      </c>
      <c r="AR93">
        <v>4.7418000000000005</v>
      </c>
      <c r="AS93">
        <v>4.5397000000000007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953.80549381374863</v>
      </c>
      <c r="DN93">
        <v>32.958402434533575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9.4143219231754145</v>
      </c>
      <c r="L94">
        <v>578.49609778879505</v>
      </c>
      <c r="M94">
        <v>28.232092657146065</v>
      </c>
      <c r="N94">
        <v>17.774921135308819</v>
      </c>
      <c r="O94">
        <v>0</v>
      </c>
      <c r="P94">
        <v>31.63522319189487</v>
      </c>
      <c r="Q94">
        <v>6.1237681159420294</v>
      </c>
      <c r="R94">
        <v>13.002527013177158</v>
      </c>
      <c r="S94">
        <v>8.1001365346922789</v>
      </c>
      <c r="T94">
        <v>0</v>
      </c>
      <c r="U94">
        <v>53.527708110992542</v>
      </c>
      <c r="V94">
        <v>5.7587355371900832</v>
      </c>
      <c r="W94">
        <v>9.9012990173410422</v>
      </c>
      <c r="X94">
        <v>45.26129878497791</v>
      </c>
      <c r="Y94">
        <v>0</v>
      </c>
      <c r="Z94">
        <v>6.0324750000000007</v>
      </c>
      <c r="AA94">
        <v>12.929271077146671</v>
      </c>
      <c r="AB94">
        <v>12.122760000000001</v>
      </c>
      <c r="AC94">
        <v>8.9169460386367216</v>
      </c>
      <c r="AD94">
        <v>8.3897099999999991</v>
      </c>
      <c r="AE94">
        <v>15.166195200000001</v>
      </c>
      <c r="AF94">
        <v>3.0249999999999995</v>
      </c>
      <c r="AG94">
        <v>12.189041279999998</v>
      </c>
      <c r="AH94">
        <v>43.058028</v>
      </c>
      <c r="AI94">
        <v>0</v>
      </c>
      <c r="AJ94">
        <v>0</v>
      </c>
      <c r="AK94">
        <v>15.571999999999994</v>
      </c>
      <c r="AL94">
        <v>0</v>
      </c>
      <c r="AM94">
        <v>3.2392799999999995</v>
      </c>
      <c r="AN94">
        <v>0.86085</v>
      </c>
      <c r="AO94">
        <v>6.3139439999999993</v>
      </c>
      <c r="AP94">
        <v>3.3407258418654715</v>
      </c>
      <c r="AQ94">
        <v>18.556799999999996</v>
      </c>
      <c r="AR94">
        <v>4.7418000000000005</v>
      </c>
      <c r="AS94">
        <v>4.5397000000000007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953.28233135247876</v>
      </c>
      <c r="DN94">
        <v>32.940324895803414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9.4143219231754145</v>
      </c>
      <c r="L95">
        <v>578.49609778879505</v>
      </c>
      <c r="M95">
        <v>28.232092657146065</v>
      </c>
      <c r="N95">
        <v>17.774921135308819</v>
      </c>
      <c r="O95">
        <v>0</v>
      </c>
      <c r="P95">
        <v>31.63522319189487</v>
      </c>
      <c r="Q95">
        <v>6.1237681159420294</v>
      </c>
      <c r="R95">
        <v>13.002527013177158</v>
      </c>
      <c r="S95">
        <v>8.1001365346922789</v>
      </c>
      <c r="T95">
        <v>0</v>
      </c>
      <c r="U95">
        <v>53.527708110992542</v>
      </c>
      <c r="V95">
        <v>5.7587355371900832</v>
      </c>
      <c r="W95">
        <v>9.9012990173410422</v>
      </c>
      <c r="X95">
        <v>45.26129878497791</v>
      </c>
      <c r="Y95">
        <v>0</v>
      </c>
      <c r="Z95">
        <v>0</v>
      </c>
      <c r="AA95">
        <v>8.6030349984762875</v>
      </c>
      <c r="AB95">
        <v>12.122760000000001</v>
      </c>
      <c r="AC95">
        <v>5.9386399999999995</v>
      </c>
      <c r="AD95">
        <v>8.3897099999999991</v>
      </c>
      <c r="AE95">
        <v>15.166195200000001</v>
      </c>
      <c r="AF95">
        <v>2.7224999999999993</v>
      </c>
      <c r="AG95">
        <v>12.189041279999998</v>
      </c>
      <c r="AH95">
        <v>35.881690000000006</v>
      </c>
      <c r="AI95">
        <v>0</v>
      </c>
      <c r="AJ95">
        <v>0</v>
      </c>
      <c r="AK95">
        <v>15.571999999999994</v>
      </c>
      <c r="AL95">
        <v>0</v>
      </c>
      <c r="AM95">
        <v>3.2392799999999995</v>
      </c>
      <c r="AN95">
        <v>0.86085</v>
      </c>
      <c r="AO95">
        <v>6.3139439999999993</v>
      </c>
      <c r="AP95">
        <v>3.3407258418654715</v>
      </c>
      <c r="AQ95">
        <v>18.556799999999996</v>
      </c>
      <c r="AR95">
        <v>6.0966000000000022</v>
      </c>
      <c r="AS95">
        <v>4.5397000000000007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934.4713732655581</v>
      </c>
      <c r="DN95">
        <v>32.290227865416817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9.4143219231754145</v>
      </c>
      <c r="L96">
        <v>578.49609778879505</v>
      </c>
      <c r="M96">
        <v>28.232092657146065</v>
      </c>
      <c r="N96">
        <v>17.774921135308819</v>
      </c>
      <c r="O96">
        <v>0</v>
      </c>
      <c r="P96">
        <v>31.63522319189487</v>
      </c>
      <c r="Q96">
        <v>6.1237681159420294</v>
      </c>
      <c r="R96">
        <v>13.002527013177158</v>
      </c>
      <c r="S96">
        <v>8.1001365346922789</v>
      </c>
      <c r="T96">
        <v>0</v>
      </c>
      <c r="U96">
        <v>53.527708110992542</v>
      </c>
      <c r="V96">
        <v>5.7587355371900832</v>
      </c>
      <c r="W96">
        <v>9.9012990173410422</v>
      </c>
      <c r="X96">
        <v>45.26129878497791</v>
      </c>
      <c r="Y96">
        <v>0</v>
      </c>
      <c r="Z96">
        <v>0</v>
      </c>
      <c r="AA96">
        <v>4.3097570257155571</v>
      </c>
      <c r="AB96">
        <v>12.122760000000001</v>
      </c>
      <c r="AC96">
        <v>2.9693199999999997</v>
      </c>
      <c r="AD96">
        <v>8.3897099999999991</v>
      </c>
      <c r="AE96">
        <v>15.166195200000001</v>
      </c>
      <c r="AF96">
        <v>2.7224999999999993</v>
      </c>
      <c r="AG96">
        <v>12.189041279999998</v>
      </c>
      <c r="AH96">
        <v>35.881690000000006</v>
      </c>
      <c r="AI96">
        <v>0</v>
      </c>
      <c r="AJ96">
        <v>0</v>
      </c>
      <c r="AK96">
        <v>15.571999999999994</v>
      </c>
      <c r="AL96">
        <v>0</v>
      </c>
      <c r="AM96">
        <v>1.5951</v>
      </c>
      <c r="AN96">
        <v>0.86085</v>
      </c>
      <c r="AO96">
        <v>6.3139439999999993</v>
      </c>
      <c r="AP96">
        <v>3.3407258418654715</v>
      </c>
      <c r="AQ96">
        <v>18.556799999999996</v>
      </c>
      <c r="AR96">
        <v>6.0966000000000022</v>
      </c>
      <c r="AS96">
        <v>4.5397000000000007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925.86217880913568</v>
      </c>
      <c r="DN96">
        <v>31.992644349078645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9.4143219231754145</v>
      </c>
      <c r="L97">
        <v>578.49609778879505</v>
      </c>
      <c r="M97">
        <v>28.232092657146065</v>
      </c>
      <c r="N97">
        <v>17.774921135308819</v>
      </c>
      <c r="O97">
        <v>0</v>
      </c>
      <c r="P97">
        <v>31.63522319189487</v>
      </c>
      <c r="Q97">
        <v>6.1237681159420294</v>
      </c>
      <c r="R97">
        <v>13.002527013177158</v>
      </c>
      <c r="S97">
        <v>8.1001365346922789</v>
      </c>
      <c r="T97">
        <v>0</v>
      </c>
      <c r="U97">
        <v>53.527708110992542</v>
      </c>
      <c r="V97">
        <v>5.7587355371900832</v>
      </c>
      <c r="W97">
        <v>9.9012990173410422</v>
      </c>
      <c r="X97">
        <v>45.26129878497791</v>
      </c>
      <c r="Y97">
        <v>0</v>
      </c>
      <c r="Z97">
        <v>0</v>
      </c>
      <c r="AA97">
        <v>0</v>
      </c>
      <c r="AB97">
        <v>12.122760000000001</v>
      </c>
      <c r="AC97">
        <v>2.9693199999999997</v>
      </c>
      <c r="AD97">
        <v>8.3897099999999991</v>
      </c>
      <c r="AE97">
        <v>15.166195200000001</v>
      </c>
      <c r="AF97">
        <v>2.7224999999999993</v>
      </c>
      <c r="AG97">
        <v>12.189041279999998</v>
      </c>
      <c r="AH97">
        <v>35.881690000000006</v>
      </c>
      <c r="AI97">
        <v>0</v>
      </c>
      <c r="AJ97">
        <v>0</v>
      </c>
      <c r="AK97">
        <v>15.571999999999994</v>
      </c>
      <c r="AL97">
        <v>0</v>
      </c>
      <c r="AM97">
        <v>1.5951</v>
      </c>
      <c r="AN97">
        <v>0.86085</v>
      </c>
      <c r="AO97">
        <v>6.3139439999999993</v>
      </c>
      <c r="AP97">
        <v>3.3407258418654715</v>
      </c>
      <c r="AQ97">
        <v>18.556799999999996</v>
      </c>
      <c r="AR97">
        <v>7.112700000000002</v>
      </c>
      <c r="AS97">
        <v>4.5397000000000007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922.67862763351536</v>
      </c>
      <c r="DN97">
        <v>31.882538498983386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9.4143219231754145</v>
      </c>
      <c r="L98">
        <v>578.49609778879505</v>
      </c>
      <c r="M98">
        <v>28.232092657146065</v>
      </c>
      <c r="N98">
        <v>17.774921135308819</v>
      </c>
      <c r="O98">
        <v>0</v>
      </c>
      <c r="P98">
        <v>31.63522319189487</v>
      </c>
      <c r="Q98">
        <v>6.1237681159420294</v>
      </c>
      <c r="R98">
        <v>13.002527013177158</v>
      </c>
      <c r="S98">
        <v>8.1001365346922789</v>
      </c>
      <c r="T98">
        <v>0</v>
      </c>
      <c r="U98">
        <v>53.527708110992542</v>
      </c>
      <c r="V98">
        <v>5.7587355371900832</v>
      </c>
      <c r="W98">
        <v>9.9012990173410422</v>
      </c>
      <c r="X98">
        <v>45.26129878497791</v>
      </c>
      <c r="Y98">
        <v>0</v>
      </c>
      <c r="Z98">
        <v>0</v>
      </c>
      <c r="AA98">
        <v>0</v>
      </c>
      <c r="AB98">
        <v>12.122760000000001</v>
      </c>
      <c r="AC98">
        <v>2.9693199999999997</v>
      </c>
      <c r="AD98">
        <v>8.3897099999999991</v>
      </c>
      <c r="AE98">
        <v>15.166195200000001</v>
      </c>
      <c r="AF98">
        <v>2.7224999999999993</v>
      </c>
      <c r="AG98">
        <v>12.189041279999998</v>
      </c>
      <c r="AH98">
        <v>28.705352000000001</v>
      </c>
      <c r="AI98">
        <v>0</v>
      </c>
      <c r="AJ98">
        <v>0</v>
      </c>
      <c r="AK98">
        <v>15.571999999999994</v>
      </c>
      <c r="AL98">
        <v>0</v>
      </c>
      <c r="AM98">
        <v>0</v>
      </c>
      <c r="AN98">
        <v>0.86085</v>
      </c>
      <c r="AO98">
        <v>6.3139439999999993</v>
      </c>
      <c r="AP98">
        <v>3.3407258418654715</v>
      </c>
      <c r="AQ98">
        <v>18.556799999999996</v>
      </c>
      <c r="AR98">
        <v>7.112700000000002</v>
      </c>
      <c r="AS98">
        <v>4.5397000000000007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914.20015577317452</v>
      </c>
      <c r="DN98">
        <v>31.589572359324187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0.21798988579894096</v>
      </c>
      <c r="L99">
        <f t="shared" si="2"/>
        <v>11.240880635076183</v>
      </c>
      <c r="M99">
        <f t="shared" si="2"/>
        <v>0.67757022377150511</v>
      </c>
      <c r="N99">
        <f t="shared" si="2"/>
        <v>0.43289164408996089</v>
      </c>
      <c r="O99">
        <f t="shared" si="2"/>
        <v>0</v>
      </c>
      <c r="P99">
        <f t="shared" si="2"/>
        <v>0.75965555650102001</v>
      </c>
      <c r="Q99">
        <f t="shared" si="2"/>
        <v>0.1036546805294396</v>
      </c>
      <c r="R99">
        <f t="shared" si="2"/>
        <v>0.30155905217943491</v>
      </c>
      <c r="S99">
        <f t="shared" si="2"/>
        <v>0.13755268736589135</v>
      </c>
      <c r="T99">
        <f t="shared" si="2"/>
        <v>0</v>
      </c>
      <c r="U99">
        <f t="shared" si="2"/>
        <v>1.2835773226037039</v>
      </c>
      <c r="V99">
        <f t="shared" si="2"/>
        <v>0.14374127863226965</v>
      </c>
      <c r="W99">
        <f t="shared" si="2"/>
        <v>0.23425808224286035</v>
      </c>
      <c r="X99">
        <f t="shared" si="2"/>
        <v>1.0862711708394706</v>
      </c>
      <c r="Y99">
        <f t="shared" si="2"/>
        <v>0</v>
      </c>
      <c r="Z99">
        <f t="shared" si="2"/>
        <v>3.5302331250000006E-2</v>
      </c>
      <c r="AA99">
        <f t="shared" si="2"/>
        <v>8.4813081117231973E-2</v>
      </c>
      <c r="AB99">
        <f t="shared" si="2"/>
        <v>0.13479208500000006</v>
      </c>
      <c r="AC99">
        <f t="shared" si="2"/>
        <v>6.2391664154546882E-2</v>
      </c>
      <c r="AD99">
        <f t="shared" si="2"/>
        <v>0.16688227500000019</v>
      </c>
      <c r="AE99">
        <f t="shared" si="2"/>
        <v>0.36398868479999918</v>
      </c>
      <c r="AF99">
        <f t="shared" si="2"/>
        <v>6.6247499999999987E-2</v>
      </c>
      <c r="AG99">
        <f t="shared" si="2"/>
        <v>0.29253699071999978</v>
      </c>
      <c r="AH99">
        <f t="shared" si="2"/>
        <v>0.67132172399999979</v>
      </c>
      <c r="AI99">
        <f t="shared" si="2"/>
        <v>3.6325799999999991E-2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2.0449181999999993E-2</v>
      </c>
      <c r="AN99">
        <f t="shared" si="2"/>
        <v>2.0660399999999985E-2</v>
      </c>
      <c r="AO99">
        <f t="shared" si="2"/>
        <v>0.14973067199999995</v>
      </c>
      <c r="AP99">
        <f t="shared" si="2"/>
        <v>8.8037951597396122E-2</v>
      </c>
      <c r="AQ99">
        <f t="shared" si="2"/>
        <v>0.13724300000000003</v>
      </c>
      <c r="AR99">
        <f t="shared" si="2"/>
        <v>0.14496360000000011</v>
      </c>
      <c r="AS99">
        <f t="shared" si="2"/>
        <v>0.110459155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18.92551472852935</v>
      </c>
      <c r="DN99">
        <f t="shared" si="3"/>
        <v>0.65396158774049018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23.97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23.17</v>
      </c>
      <c r="DN3">
        <v>0.79999999999999716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19.329999999999998</v>
      </c>
      <c r="DN4">
        <v>0.67000000000000171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19.329999999999998</v>
      </c>
      <c r="DN5">
        <v>0.67000000000000171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19.329999999999998</v>
      </c>
      <c r="DN6">
        <v>0.67000000000000171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19.329999999999998</v>
      </c>
      <c r="DN7">
        <v>0.67000000000000171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19.329999999999998</v>
      </c>
      <c r="DN8">
        <v>0.67000000000000171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19.329999999999998</v>
      </c>
      <c r="DN9">
        <v>0.67000000000000171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19.329999999999998</v>
      </c>
      <c r="DN10">
        <v>0.67000000000000171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14.39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13.91</v>
      </c>
      <c r="DN11">
        <v>0.48000000000000043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9.67</v>
      </c>
      <c r="DN12">
        <v>0.33000000000000007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9.67</v>
      </c>
      <c r="DN13">
        <v>0.33000000000000007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9.67</v>
      </c>
      <c r="DN14">
        <v>0.33000000000000007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11.11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10.74</v>
      </c>
      <c r="DN15">
        <v>0.36999999999999922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11.840000000000002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11.44</v>
      </c>
      <c r="DN16">
        <v>0.40000000000000213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12.55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12.13</v>
      </c>
      <c r="DN17">
        <v>0.41999999999999993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12.55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12.13</v>
      </c>
      <c r="DN18">
        <v>0.41999999999999993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4.83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4.67</v>
      </c>
      <c r="DN19">
        <v>0.16000000000000014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4.67</v>
      </c>
      <c r="DN20">
        <v>0.16000000000000014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4.83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4.67</v>
      </c>
      <c r="DN21">
        <v>0.16000000000000014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4.67</v>
      </c>
      <c r="DN22">
        <v>0.16000000000000014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4.67</v>
      </c>
      <c r="DN23">
        <v>0.16000000000000014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3.16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3.05</v>
      </c>
      <c r="DN24">
        <v>0.11000000000000032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  <c r="DN27">
        <v>0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  <c r="DN28">
        <v>0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  <c r="DN29">
        <v>0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  <c r="DN30">
        <v>0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11.7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11.31</v>
      </c>
      <c r="DN31">
        <v>0.38999999999999879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26.13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25.26</v>
      </c>
      <c r="DN32">
        <v>0.86999999999999744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36.6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35.380000000000003</v>
      </c>
      <c r="DN33">
        <v>1.2199999999999989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44.75</v>
      </c>
      <c r="DN34">
        <v>1.5499999999999972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59.6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57.61</v>
      </c>
      <c r="DN35">
        <v>1.990000000000002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74.23</v>
      </c>
      <c r="DN36">
        <v>2.5699999999999932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74.23</v>
      </c>
      <c r="DN37">
        <v>2.5699999999999932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74.23</v>
      </c>
      <c r="DN38">
        <v>2.5699999999999932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74.23</v>
      </c>
      <c r="DN39">
        <v>2.5699999999999932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74.23</v>
      </c>
      <c r="DN40">
        <v>2.5699999999999932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74.23</v>
      </c>
      <c r="DN41">
        <v>2.5699999999999932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74.23</v>
      </c>
      <c r="DN42">
        <v>2.5699999999999932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74.23</v>
      </c>
      <c r="DN43">
        <v>2.5699999999999932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74.23</v>
      </c>
      <c r="DN44">
        <v>2.5699999999999932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74.23</v>
      </c>
      <c r="DN45">
        <v>2.5699999999999932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74.23</v>
      </c>
      <c r="DN46">
        <v>2.5699999999999932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74.23</v>
      </c>
      <c r="DN47">
        <v>2.5699999999999932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74.23</v>
      </c>
      <c r="DN48">
        <v>2.5699999999999932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74.23</v>
      </c>
      <c r="DN49">
        <v>2.5699999999999932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74.23</v>
      </c>
      <c r="DN50">
        <v>2.5699999999999932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74.23</v>
      </c>
      <c r="DN51">
        <v>2.5699999999999932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74.23</v>
      </c>
      <c r="DN52">
        <v>2.5699999999999932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74.23</v>
      </c>
      <c r="DN53">
        <v>2.5699999999999932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74.23</v>
      </c>
      <c r="DN54">
        <v>2.5699999999999932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74.23</v>
      </c>
      <c r="DN55">
        <v>2.5699999999999932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74.23</v>
      </c>
      <c r="DN56">
        <v>2.5699999999999932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74.23</v>
      </c>
      <c r="DN57">
        <v>2.5699999999999932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74.23</v>
      </c>
      <c r="DN58">
        <v>2.5699999999999932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74.23</v>
      </c>
      <c r="DN59">
        <v>2.5699999999999932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74.23</v>
      </c>
      <c r="DN60">
        <v>2.5699999999999932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74.23</v>
      </c>
      <c r="DN61">
        <v>2.5699999999999932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74.23</v>
      </c>
      <c r="DN62">
        <v>2.5699999999999932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74.23</v>
      </c>
      <c r="DN63">
        <v>2.5699999999999932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74.23</v>
      </c>
      <c r="DN64">
        <v>2.5699999999999932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74.23</v>
      </c>
      <c r="DN65">
        <v>2.5699999999999932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74.23</v>
      </c>
      <c r="DN66">
        <v>2.5699999999999932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74.23</v>
      </c>
      <c r="DN67">
        <v>2.5699999999999932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74.23</v>
      </c>
      <c r="DN68">
        <v>2.5699999999999932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74.23</v>
      </c>
      <c r="DN69">
        <v>2.5699999999999932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74.23</v>
      </c>
      <c r="DN70">
        <v>2.5699999999999932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74.23</v>
      </c>
      <c r="DN71">
        <v>2.5699999999999932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74.23</v>
      </c>
      <c r="DN72">
        <v>2.5699999999999932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74.23</v>
      </c>
      <c r="DN73">
        <v>2.5699999999999932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74.23</v>
      </c>
      <c r="DN74">
        <v>2.5699999999999932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74.23</v>
      </c>
      <c r="DN75">
        <v>2.5699999999999932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74.23</v>
      </c>
      <c r="DN76">
        <v>2.5699999999999932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74.23</v>
      </c>
      <c r="DN77">
        <v>2.5699999999999932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74.23</v>
      </c>
      <c r="DN78">
        <v>2.5699999999999932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74.23</v>
      </c>
      <c r="DN79">
        <v>2.5699999999999932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74.23</v>
      </c>
      <c r="DN80">
        <v>2.5699999999999932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61.86</v>
      </c>
      <c r="DN81">
        <v>2.1400000000000006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59.5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57.51</v>
      </c>
      <c r="DN82">
        <v>1.990000000000002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55.2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53.36</v>
      </c>
      <c r="DN83">
        <v>1.8400000000000034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48.33</v>
      </c>
      <c r="DN84">
        <v>1.6700000000000017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48.33</v>
      </c>
      <c r="DN85">
        <v>1.6700000000000017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43.5</v>
      </c>
      <c r="DN86">
        <v>1.5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38.659999999999997</v>
      </c>
      <c r="DN87">
        <v>1.3400000000000034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38.799999999999997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37.5</v>
      </c>
      <c r="DN88">
        <v>1.2999999999999972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36.1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34.89</v>
      </c>
      <c r="DN89">
        <v>1.2100000000000009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34.1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32.96</v>
      </c>
      <c r="DN90">
        <v>1.1400000000000006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33.83</v>
      </c>
      <c r="DN91">
        <v>1.1700000000000017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33.83</v>
      </c>
      <c r="DN92">
        <v>1.1700000000000017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33.83</v>
      </c>
      <c r="DN93">
        <v>1.1700000000000017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33.83</v>
      </c>
      <c r="DN94">
        <v>1.1700000000000017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</v>
      </c>
      <c r="DN95">
        <v>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24.16</v>
      </c>
      <c r="DN96">
        <v>0.83999999999999986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21.21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20.5</v>
      </c>
      <c r="DN97">
        <v>0.71000000000000085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19.329999999999998</v>
      </c>
      <c r="DN98">
        <v>0.67000000000000171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1.1572400000000012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1.1185275000000001</v>
      </c>
      <c r="DN99">
        <f t="shared" si="3"/>
        <v>3.8712499999999948E-2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14.999991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14.498991</v>
      </c>
      <c r="DN3">
        <v>0.50099999999999945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14.999991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14.498991</v>
      </c>
      <c r="DN4">
        <v>0.50099999999999945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14.999991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14.498991</v>
      </c>
      <c r="DN5">
        <v>0.50099999999999945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14.999991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14.498991</v>
      </c>
      <c r="DN6">
        <v>0.50099999999999945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14.999991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14.498991</v>
      </c>
      <c r="DN7">
        <v>0.50099999999999945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14.999991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14.498991</v>
      </c>
      <c r="DN8">
        <v>0.50099999999999945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14.999991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14.498991</v>
      </c>
      <c r="DN9">
        <v>0.50099999999999945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14.793644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14.299536</v>
      </c>
      <c r="DN10">
        <v>0.49410800000000066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14.120015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13.648406</v>
      </c>
      <c r="DN11">
        <v>0.47160900000000083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14.999991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14.498991</v>
      </c>
      <c r="DN12">
        <v>0.50099999999999945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14.999991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14.498991</v>
      </c>
      <c r="DN13">
        <v>0.50099999999999945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14.999991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14.498991</v>
      </c>
      <c r="DN14">
        <v>0.50099999999999945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14.999991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14.498991</v>
      </c>
      <c r="DN15">
        <v>0.50099999999999945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14.999991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14.498991</v>
      </c>
      <c r="DN16">
        <v>0.50099999999999945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14.999991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14.498991</v>
      </c>
      <c r="DN17">
        <v>0.50099999999999945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14.999991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14.498991</v>
      </c>
      <c r="DN18">
        <v>0.50099999999999945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14.999991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14.498991</v>
      </c>
      <c r="DN19">
        <v>0.50099999999999945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14.999991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14.498991</v>
      </c>
      <c r="DN20">
        <v>0.50099999999999945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14.999991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14.498991</v>
      </c>
      <c r="DN21">
        <v>0.50099999999999945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14.999991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14.498991</v>
      </c>
      <c r="DN22">
        <v>0.50099999999999945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14.999991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14.498991</v>
      </c>
      <c r="DN23">
        <v>0.50099999999999945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14.999991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14.498991</v>
      </c>
      <c r="DN24">
        <v>0.50099999999999945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14.999991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14.498991</v>
      </c>
      <c r="DN25">
        <v>0.50099999999999945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14.999991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14.498991</v>
      </c>
      <c r="DN26">
        <v>0.50099999999999945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14.999991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14.498991</v>
      </c>
      <c r="DN27">
        <v>0.50099999999999945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14.999991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14.498991</v>
      </c>
      <c r="DN28">
        <v>0.50099999999999945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14.999991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14.498991</v>
      </c>
      <c r="DN29">
        <v>0.50099999999999945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14.999991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14.498991</v>
      </c>
      <c r="DN30">
        <v>0.50099999999999945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14.999991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14.498991</v>
      </c>
      <c r="DN31">
        <v>0.50099999999999945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14.999991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14.498991</v>
      </c>
      <c r="DN32">
        <v>0.50099999999999945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14.999991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14.498991</v>
      </c>
      <c r="DN33">
        <v>0.50099999999999945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14.999991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14.498991</v>
      </c>
      <c r="DN34">
        <v>0.50099999999999945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14.999991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14.498991</v>
      </c>
      <c r="DN35">
        <v>0.50099999999999945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14.999991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14.498991</v>
      </c>
      <c r="DN36">
        <v>0.50099999999999945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14.999991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14.498991</v>
      </c>
      <c r="DN37">
        <v>0.50099999999999945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14.999991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14.498991</v>
      </c>
      <c r="DN38">
        <v>0.50099999999999945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14.999991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14.498991</v>
      </c>
      <c r="DN39">
        <v>0.50099999999999945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14.999991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14.498991</v>
      </c>
      <c r="DN40">
        <v>0.50099999999999945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14.498991</v>
      </c>
      <c r="DN41">
        <v>0.50099999999999945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14.999991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14.498991</v>
      </c>
      <c r="DN42">
        <v>0.50099999999999945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14.498991</v>
      </c>
      <c r="DN43">
        <v>0.50099999999999945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14.999991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14.498991</v>
      </c>
      <c r="DN44">
        <v>0.50099999999999945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14.999991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14.498991</v>
      </c>
      <c r="DN45">
        <v>0.50099999999999945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14.999991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14.498991</v>
      </c>
      <c r="DN46">
        <v>0.50099999999999945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14.999991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14.498991</v>
      </c>
      <c r="DN47">
        <v>0.50099999999999945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14.999991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14.498991</v>
      </c>
      <c r="DN48">
        <v>0.50099999999999945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14.999991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14.498991</v>
      </c>
      <c r="DN49">
        <v>0.50099999999999945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14.999991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14.498991</v>
      </c>
      <c r="DN50">
        <v>0.50099999999999945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14.999991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14.498991</v>
      </c>
      <c r="DN51">
        <v>0.50099999999999945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14.999991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14.498991</v>
      </c>
      <c r="DN52">
        <v>0.50099999999999945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14.999991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14.498991</v>
      </c>
      <c r="DN53">
        <v>0.50099999999999945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14.999991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14.498991</v>
      </c>
      <c r="DN54">
        <v>0.50099999999999945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14.999991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14.498991</v>
      </c>
      <c r="DN55">
        <v>0.50099999999999945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14.498991</v>
      </c>
      <c r="DN56">
        <v>0.50099999999999945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14.999991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14.498991</v>
      </c>
      <c r="DN57">
        <v>0.50099999999999945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14.999991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14.498991</v>
      </c>
      <c r="DN58">
        <v>0.50099999999999945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14.999991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14.498991</v>
      </c>
      <c r="DN59">
        <v>0.50099999999999945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14.999991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14.498991</v>
      </c>
      <c r="DN60">
        <v>0.50099999999999945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14.999991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14.498991</v>
      </c>
      <c r="DN61">
        <v>0.50099999999999945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14.999991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14.498991</v>
      </c>
      <c r="DN62">
        <v>0.50099999999999945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14.999991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14.498991</v>
      </c>
      <c r="DN63">
        <v>0.50099999999999945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14.999991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14.498991</v>
      </c>
      <c r="DN64">
        <v>0.50099999999999945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14.999991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14.498991</v>
      </c>
      <c r="DN65">
        <v>0.50099999999999945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14.999991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14.498991</v>
      </c>
      <c r="DN66">
        <v>0.50099999999999945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14.999991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14.498991</v>
      </c>
      <c r="DN67">
        <v>0.50099999999999945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14.999991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14.498991</v>
      </c>
      <c r="DN68">
        <v>0.50099999999999945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14.999991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14.498991</v>
      </c>
      <c r="DN69">
        <v>0.50099999999999945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14.999991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14.498991</v>
      </c>
      <c r="DN70">
        <v>0.50099999999999945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14.999991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14.498991</v>
      </c>
      <c r="DN71">
        <v>0.50099999999999945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14.999991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14.498991</v>
      </c>
      <c r="DN72">
        <v>0.50099999999999945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14.999991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14.498991</v>
      </c>
      <c r="DN73">
        <v>0.50099999999999945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14.999991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14.498991</v>
      </c>
      <c r="DN74">
        <v>0.50099999999999945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14.999991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14.498991</v>
      </c>
      <c r="DN75">
        <v>0.50099999999999945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14.999991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14.498991</v>
      </c>
      <c r="DN76">
        <v>0.50099999999999945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14.999991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14.498991</v>
      </c>
      <c r="DN77">
        <v>0.50099999999999945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14.999991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14.498991</v>
      </c>
      <c r="DN78">
        <v>0.50099999999999945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14.999991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14.498991</v>
      </c>
      <c r="DN79">
        <v>0.50099999999999945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14.999991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14.498991</v>
      </c>
      <c r="DN80">
        <v>0.50099999999999945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14.999991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14.498991</v>
      </c>
      <c r="DN81">
        <v>0.50099999999999945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14.999991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14.498991</v>
      </c>
      <c r="DN82">
        <v>0.50099999999999945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14.999991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14.498991</v>
      </c>
      <c r="DN83">
        <v>0.50099999999999945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14.999991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14.498991</v>
      </c>
      <c r="DN84">
        <v>0.50099999999999945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14.999991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14.498991</v>
      </c>
      <c r="DN85">
        <v>0.50099999999999945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14.999991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14.498991</v>
      </c>
      <c r="DN86">
        <v>0.50099999999999945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14.999991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14.498991</v>
      </c>
      <c r="DN87">
        <v>0.50099999999999945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14.999991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14.498991</v>
      </c>
      <c r="DN88">
        <v>0.50099999999999945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14.999991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14.498991</v>
      </c>
      <c r="DN89">
        <v>0.50099999999999945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14.999991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14.498991</v>
      </c>
      <c r="DN90">
        <v>0.50099999999999945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14.999991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14.498991</v>
      </c>
      <c r="DN91">
        <v>0.50099999999999945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14.999991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14.498991</v>
      </c>
      <c r="DN92">
        <v>0.50099999999999945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14.999991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14.498991</v>
      </c>
      <c r="DN93">
        <v>0.50099999999999945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14.999991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14.498991</v>
      </c>
      <c r="DN94">
        <v>0.50099999999999945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14.999991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14.498991</v>
      </c>
      <c r="DN95">
        <v>0.50099999999999945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14.999991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14.498991</v>
      </c>
      <c r="DN96">
        <v>0.50099999999999945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14.999991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14.498991</v>
      </c>
      <c r="DN97">
        <v>0.50099999999999945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14.999991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14.498991</v>
      </c>
      <c r="DN98">
        <v>0.50099999999999945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0.35972820324999966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0.34771327399999991</v>
      </c>
      <c r="DN99">
        <f t="shared" si="3"/>
        <v>1.2014929249999959E-2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45195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495.23</v>
      </c>
      <c r="L3" s="197">
        <v>2.9</v>
      </c>
      <c r="M3" s="197">
        <v>61.64</v>
      </c>
      <c r="N3" s="197">
        <v>25.07</v>
      </c>
      <c r="O3" s="197">
        <v>70.84</v>
      </c>
      <c r="P3" s="197">
        <v>19.7</v>
      </c>
      <c r="Q3" s="197">
        <v>4.5199999999999996</v>
      </c>
      <c r="R3" s="197">
        <v>18</v>
      </c>
      <c r="S3" s="197">
        <v>4.83</v>
      </c>
      <c r="T3" s="197">
        <v>0</v>
      </c>
      <c r="U3" s="197">
        <v>50.03</v>
      </c>
      <c r="V3" s="197">
        <v>8.8000000000000007</v>
      </c>
      <c r="W3" s="197">
        <v>14.43</v>
      </c>
      <c r="X3" s="197">
        <v>62.62</v>
      </c>
      <c r="Y3" s="197">
        <v>0</v>
      </c>
      <c r="Z3">
        <v>0</v>
      </c>
      <c r="AA3" s="197">
        <v>13.68</v>
      </c>
      <c r="AB3" s="197">
        <v>0</v>
      </c>
      <c r="AC3" s="197">
        <v>0</v>
      </c>
      <c r="AD3" s="197">
        <v>0</v>
      </c>
      <c r="AE3" s="197">
        <v>43.97</v>
      </c>
      <c r="AF3" s="197">
        <v>0</v>
      </c>
      <c r="AG3" s="197">
        <v>0</v>
      </c>
      <c r="AH3" s="197">
        <v>0</v>
      </c>
      <c r="AI3" s="197">
        <v>75.23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107.41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495.23</v>
      </c>
      <c r="L4" s="197">
        <v>2.9</v>
      </c>
      <c r="M4" s="197">
        <v>61.64</v>
      </c>
      <c r="N4" s="197">
        <v>25.07</v>
      </c>
      <c r="O4" s="197">
        <v>70.84</v>
      </c>
      <c r="P4" s="197">
        <v>19.7</v>
      </c>
      <c r="Q4" s="197">
        <v>4.5199999999999996</v>
      </c>
      <c r="R4" s="197">
        <v>18</v>
      </c>
      <c r="S4" s="197">
        <v>4.83</v>
      </c>
      <c r="T4" s="197">
        <v>0</v>
      </c>
      <c r="U4" s="197">
        <v>50.03</v>
      </c>
      <c r="V4" s="197">
        <v>8.8000000000000007</v>
      </c>
      <c r="W4" s="197">
        <v>14.43</v>
      </c>
      <c r="X4" s="197">
        <v>62.62</v>
      </c>
      <c r="Y4" s="197">
        <v>0</v>
      </c>
      <c r="Z4">
        <v>0</v>
      </c>
      <c r="AA4" s="197">
        <v>13.68</v>
      </c>
      <c r="AB4" s="197">
        <v>0</v>
      </c>
      <c r="AC4" s="197">
        <v>0</v>
      </c>
      <c r="AD4" s="197">
        <v>0</v>
      </c>
      <c r="AE4" s="197">
        <v>43.97</v>
      </c>
      <c r="AF4" s="197">
        <v>0</v>
      </c>
      <c r="AG4" s="197">
        <v>0</v>
      </c>
      <c r="AH4" s="197">
        <v>0</v>
      </c>
      <c r="AI4" s="197">
        <v>75.23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107.41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495.23</v>
      </c>
      <c r="L5" s="197">
        <v>2.9</v>
      </c>
      <c r="M5" s="197">
        <v>61.64</v>
      </c>
      <c r="N5" s="197">
        <v>25.07</v>
      </c>
      <c r="O5" s="197">
        <v>70.84</v>
      </c>
      <c r="P5" s="197">
        <v>19.7</v>
      </c>
      <c r="Q5" s="197">
        <v>4.5199999999999996</v>
      </c>
      <c r="R5" s="197">
        <v>18</v>
      </c>
      <c r="S5" s="197">
        <v>4.83</v>
      </c>
      <c r="T5" s="197">
        <v>0</v>
      </c>
      <c r="U5" s="197">
        <v>50.03</v>
      </c>
      <c r="V5" s="197">
        <v>8.8000000000000007</v>
      </c>
      <c r="W5" s="197">
        <v>13.4</v>
      </c>
      <c r="X5" s="197">
        <v>62.62</v>
      </c>
      <c r="Y5" s="197">
        <v>0</v>
      </c>
      <c r="Z5">
        <v>0</v>
      </c>
      <c r="AA5" s="197">
        <v>13.68</v>
      </c>
      <c r="AB5" s="197">
        <v>0</v>
      </c>
      <c r="AC5" s="197">
        <v>0</v>
      </c>
      <c r="AD5" s="197">
        <v>0</v>
      </c>
      <c r="AE5" s="197">
        <v>43.68</v>
      </c>
      <c r="AF5" s="197">
        <v>0</v>
      </c>
      <c r="AG5" s="197">
        <v>0</v>
      </c>
      <c r="AH5" s="197">
        <v>0</v>
      </c>
      <c r="AI5" s="197">
        <v>75.23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107.41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495.23</v>
      </c>
      <c r="L6" s="197">
        <v>2.9</v>
      </c>
      <c r="M6" s="197">
        <v>61.64</v>
      </c>
      <c r="N6" s="197">
        <v>25.07</v>
      </c>
      <c r="O6" s="197">
        <v>70.84</v>
      </c>
      <c r="P6" s="197">
        <v>19.7</v>
      </c>
      <c r="Q6" s="197">
        <v>4.5199999999999996</v>
      </c>
      <c r="R6" s="197">
        <v>18</v>
      </c>
      <c r="S6" s="197">
        <v>4.83</v>
      </c>
      <c r="T6" s="197">
        <v>0</v>
      </c>
      <c r="U6" s="197">
        <v>50.03</v>
      </c>
      <c r="V6" s="197">
        <v>8.8000000000000007</v>
      </c>
      <c r="W6" s="197">
        <v>13.4</v>
      </c>
      <c r="X6" s="197">
        <v>62.62</v>
      </c>
      <c r="Y6" s="197">
        <v>0</v>
      </c>
      <c r="Z6">
        <v>0</v>
      </c>
      <c r="AA6" s="197">
        <v>13.68</v>
      </c>
      <c r="AB6" s="197">
        <v>0</v>
      </c>
      <c r="AC6" s="197">
        <v>0</v>
      </c>
      <c r="AD6" s="197">
        <v>0</v>
      </c>
      <c r="AE6" s="197">
        <v>43.68</v>
      </c>
      <c r="AF6" s="197">
        <v>0</v>
      </c>
      <c r="AG6" s="197">
        <v>0</v>
      </c>
      <c r="AH6" s="197">
        <v>0</v>
      </c>
      <c r="AI6" s="197">
        <v>75.23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107.41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495.23</v>
      </c>
      <c r="L7" s="197">
        <v>2.9</v>
      </c>
      <c r="M7" s="197">
        <v>61.64</v>
      </c>
      <c r="N7" s="197">
        <v>25.07</v>
      </c>
      <c r="O7" s="197">
        <v>70.84</v>
      </c>
      <c r="P7" s="197">
        <v>19.7</v>
      </c>
      <c r="Q7" s="197">
        <v>4.37</v>
      </c>
      <c r="R7" s="197">
        <v>18</v>
      </c>
      <c r="S7" s="197">
        <v>4.83</v>
      </c>
      <c r="T7" s="197">
        <v>0</v>
      </c>
      <c r="U7" s="197">
        <v>50.03</v>
      </c>
      <c r="V7" s="197">
        <v>8.8000000000000007</v>
      </c>
      <c r="W7" s="197">
        <v>12.89</v>
      </c>
      <c r="X7" s="197">
        <v>62.62</v>
      </c>
      <c r="Y7" s="197">
        <v>0</v>
      </c>
      <c r="Z7">
        <v>0</v>
      </c>
      <c r="AA7" s="197">
        <v>13.68</v>
      </c>
      <c r="AB7" s="197">
        <v>0</v>
      </c>
      <c r="AC7" s="197">
        <v>0</v>
      </c>
      <c r="AD7" s="197">
        <v>0</v>
      </c>
      <c r="AE7" s="197">
        <v>43.68</v>
      </c>
      <c r="AF7" s="197">
        <v>0</v>
      </c>
      <c r="AG7" s="197">
        <v>0</v>
      </c>
      <c r="AH7" s="197">
        <v>0</v>
      </c>
      <c r="AI7" s="197">
        <v>75.23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107.41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495.23</v>
      </c>
      <c r="L8" s="197">
        <v>2.9</v>
      </c>
      <c r="M8" s="197">
        <v>61.64</v>
      </c>
      <c r="N8" s="197">
        <v>25.07</v>
      </c>
      <c r="O8" s="197">
        <v>70.84</v>
      </c>
      <c r="P8" s="197">
        <v>19.7</v>
      </c>
      <c r="Q8" s="197">
        <v>4.37</v>
      </c>
      <c r="R8" s="197">
        <v>18</v>
      </c>
      <c r="S8" s="197">
        <v>4.83</v>
      </c>
      <c r="T8" s="197">
        <v>0</v>
      </c>
      <c r="U8" s="197">
        <v>50.03</v>
      </c>
      <c r="V8" s="197">
        <v>8.8000000000000007</v>
      </c>
      <c r="W8" s="197">
        <v>12.89</v>
      </c>
      <c r="X8" s="197">
        <v>62.62</v>
      </c>
      <c r="Y8" s="197">
        <v>0</v>
      </c>
      <c r="Z8">
        <v>0</v>
      </c>
      <c r="AA8" s="197">
        <v>13.68</v>
      </c>
      <c r="AB8" s="197">
        <v>0</v>
      </c>
      <c r="AC8" s="197">
        <v>0</v>
      </c>
      <c r="AD8" s="197">
        <v>0</v>
      </c>
      <c r="AE8" s="197">
        <v>43.68</v>
      </c>
      <c r="AF8" s="197">
        <v>0</v>
      </c>
      <c r="AG8" s="197">
        <v>0</v>
      </c>
      <c r="AH8" s="197">
        <v>0</v>
      </c>
      <c r="AI8" s="197">
        <v>75.23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107.41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489.58</v>
      </c>
      <c r="L9" s="197">
        <v>2.9</v>
      </c>
      <c r="M9" s="197">
        <v>61.64</v>
      </c>
      <c r="N9" s="197">
        <v>25.07</v>
      </c>
      <c r="O9" s="197">
        <v>70.84</v>
      </c>
      <c r="P9" s="197">
        <v>19.7</v>
      </c>
      <c r="Q9" s="197">
        <v>4.37</v>
      </c>
      <c r="R9" s="197">
        <v>18</v>
      </c>
      <c r="S9" s="197">
        <v>4.83</v>
      </c>
      <c r="T9" s="197">
        <v>0</v>
      </c>
      <c r="U9" s="197">
        <v>50.03</v>
      </c>
      <c r="V9" s="197">
        <v>8.8000000000000007</v>
      </c>
      <c r="W9" s="197">
        <v>13.66</v>
      </c>
      <c r="X9" s="197">
        <v>62.62</v>
      </c>
      <c r="Y9" s="197">
        <v>0</v>
      </c>
      <c r="Z9">
        <v>0</v>
      </c>
      <c r="AA9" s="197">
        <v>13.68</v>
      </c>
      <c r="AB9" s="197">
        <v>0</v>
      </c>
      <c r="AC9" s="197">
        <v>0</v>
      </c>
      <c r="AD9" s="197">
        <v>0</v>
      </c>
      <c r="AE9" s="197">
        <v>43.68</v>
      </c>
      <c r="AF9" s="197">
        <v>0</v>
      </c>
      <c r="AG9" s="197">
        <v>0</v>
      </c>
      <c r="AH9" s="197">
        <v>0</v>
      </c>
      <c r="AI9" s="197">
        <v>75.23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107.41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495.23</v>
      </c>
      <c r="L10" s="197">
        <v>2.9</v>
      </c>
      <c r="M10" s="197">
        <v>61.64</v>
      </c>
      <c r="N10" s="197">
        <v>25.07</v>
      </c>
      <c r="O10" s="197">
        <v>70.84</v>
      </c>
      <c r="P10" s="197">
        <v>19.7</v>
      </c>
      <c r="Q10" s="197">
        <v>4.37</v>
      </c>
      <c r="R10" s="197">
        <v>18</v>
      </c>
      <c r="S10" s="197">
        <v>4.83</v>
      </c>
      <c r="T10" s="197">
        <v>0</v>
      </c>
      <c r="U10" s="197">
        <v>50.03</v>
      </c>
      <c r="V10" s="197">
        <v>8.8000000000000007</v>
      </c>
      <c r="W10" s="197">
        <v>13.66</v>
      </c>
      <c r="X10" s="197">
        <v>62.62</v>
      </c>
      <c r="Y10" s="197">
        <v>0</v>
      </c>
      <c r="Z10">
        <v>0</v>
      </c>
      <c r="AA10" s="197">
        <v>13.68</v>
      </c>
      <c r="AB10" s="197">
        <v>0</v>
      </c>
      <c r="AC10" s="197">
        <v>0</v>
      </c>
      <c r="AD10" s="197">
        <v>0</v>
      </c>
      <c r="AE10" s="197">
        <v>43.68</v>
      </c>
      <c r="AF10" s="197">
        <v>0</v>
      </c>
      <c r="AG10" s="197">
        <v>0</v>
      </c>
      <c r="AH10" s="197">
        <v>0</v>
      </c>
      <c r="AI10" s="197">
        <v>82.25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107.41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495.23</v>
      </c>
      <c r="L11" s="197">
        <v>2.9</v>
      </c>
      <c r="M11" s="197">
        <v>61.64</v>
      </c>
      <c r="N11" s="197">
        <v>25.07</v>
      </c>
      <c r="O11" s="197">
        <v>70.84</v>
      </c>
      <c r="P11" s="197">
        <v>19.7</v>
      </c>
      <c r="Q11" s="197">
        <v>5</v>
      </c>
      <c r="R11" s="197">
        <v>18</v>
      </c>
      <c r="S11" s="197">
        <v>4.83</v>
      </c>
      <c r="T11" s="197">
        <v>0</v>
      </c>
      <c r="U11" s="197">
        <v>50.03</v>
      </c>
      <c r="V11" s="197">
        <v>8.8000000000000007</v>
      </c>
      <c r="W11" s="197">
        <v>13.66</v>
      </c>
      <c r="X11" s="197">
        <v>62.62</v>
      </c>
      <c r="Y11" s="197">
        <v>0</v>
      </c>
      <c r="Z11">
        <v>0</v>
      </c>
      <c r="AA11" s="197">
        <v>13.68</v>
      </c>
      <c r="AB11" s="197">
        <v>0</v>
      </c>
      <c r="AC11" s="197">
        <v>0</v>
      </c>
      <c r="AD11" s="197">
        <v>0</v>
      </c>
      <c r="AE11" s="197">
        <v>43.68</v>
      </c>
      <c r="AF11" s="197">
        <v>0</v>
      </c>
      <c r="AG11" s="197">
        <v>0</v>
      </c>
      <c r="AH11" s="197">
        <v>0</v>
      </c>
      <c r="AI11" s="197">
        <v>82.25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107.41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495.23</v>
      </c>
      <c r="L12" s="197">
        <v>2.9</v>
      </c>
      <c r="M12" s="197">
        <v>61.64</v>
      </c>
      <c r="N12" s="197">
        <v>25.07</v>
      </c>
      <c r="O12" s="197">
        <v>70.84</v>
      </c>
      <c r="P12" s="197">
        <v>19.7</v>
      </c>
      <c r="Q12" s="197">
        <v>4.96</v>
      </c>
      <c r="R12" s="197">
        <v>18</v>
      </c>
      <c r="S12" s="197">
        <v>4.83</v>
      </c>
      <c r="T12" s="197">
        <v>0</v>
      </c>
      <c r="U12" s="197">
        <v>50.03</v>
      </c>
      <c r="V12" s="197">
        <v>8.8000000000000007</v>
      </c>
      <c r="W12" s="197">
        <v>13.66</v>
      </c>
      <c r="X12" s="197">
        <v>62.62</v>
      </c>
      <c r="Y12" s="197">
        <v>0</v>
      </c>
      <c r="Z12">
        <v>0</v>
      </c>
      <c r="AA12" s="197">
        <v>13.68</v>
      </c>
      <c r="AB12" s="197">
        <v>0</v>
      </c>
      <c r="AC12" s="197">
        <v>0</v>
      </c>
      <c r="AD12" s="197">
        <v>0</v>
      </c>
      <c r="AE12" s="197">
        <v>43.68</v>
      </c>
      <c r="AF12" s="197">
        <v>0</v>
      </c>
      <c r="AG12" s="197">
        <v>0</v>
      </c>
      <c r="AH12" s="197">
        <v>0</v>
      </c>
      <c r="AI12" s="197">
        <v>82.25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107.41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512.34</v>
      </c>
      <c r="L13" s="197">
        <v>9.11</v>
      </c>
      <c r="M13" s="197">
        <v>61.64</v>
      </c>
      <c r="N13" s="197">
        <v>25.07</v>
      </c>
      <c r="O13" s="197">
        <v>70.84</v>
      </c>
      <c r="P13" s="197">
        <v>19.77</v>
      </c>
      <c r="Q13" s="197">
        <v>6.66</v>
      </c>
      <c r="R13" s="197">
        <v>18.62</v>
      </c>
      <c r="S13" s="197">
        <v>11.2</v>
      </c>
      <c r="T13" s="197">
        <v>0</v>
      </c>
      <c r="U13" s="197">
        <v>50.03</v>
      </c>
      <c r="V13" s="197">
        <v>8.8000000000000007</v>
      </c>
      <c r="W13" s="197">
        <v>13.92</v>
      </c>
      <c r="X13" s="197">
        <v>62.62</v>
      </c>
      <c r="Y13" s="197">
        <v>0</v>
      </c>
      <c r="Z13">
        <v>0</v>
      </c>
      <c r="AA13" s="197">
        <v>13.68</v>
      </c>
      <c r="AB13" s="197">
        <v>0</v>
      </c>
      <c r="AC13" s="197">
        <v>0</v>
      </c>
      <c r="AD13" s="197">
        <v>0</v>
      </c>
      <c r="AE13" s="197">
        <v>43.68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108.4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495.23</v>
      </c>
      <c r="L14" s="197">
        <v>9.11</v>
      </c>
      <c r="M14" s="197">
        <v>61.64</v>
      </c>
      <c r="N14" s="197">
        <v>25.07</v>
      </c>
      <c r="O14" s="197">
        <v>70.84</v>
      </c>
      <c r="P14" s="197">
        <v>19.77</v>
      </c>
      <c r="Q14" s="197">
        <v>7.27</v>
      </c>
      <c r="R14" s="197">
        <v>18</v>
      </c>
      <c r="S14" s="197">
        <v>11.2</v>
      </c>
      <c r="T14" s="197">
        <v>0</v>
      </c>
      <c r="U14" s="197">
        <v>50.03</v>
      </c>
      <c r="V14" s="197">
        <v>8.8000000000000007</v>
      </c>
      <c r="W14" s="197">
        <v>13.92</v>
      </c>
      <c r="X14" s="197">
        <v>62.62</v>
      </c>
      <c r="Y14" s="197">
        <v>0</v>
      </c>
      <c r="Z14">
        <v>0</v>
      </c>
      <c r="AA14" s="197">
        <v>14.26</v>
      </c>
      <c r="AB14" s="197">
        <v>0</v>
      </c>
      <c r="AC14" s="197">
        <v>0</v>
      </c>
      <c r="AD14" s="197">
        <v>0</v>
      </c>
      <c r="AE14" s="197">
        <v>43.68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111.12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495.23</v>
      </c>
      <c r="L15" s="197">
        <v>9.11</v>
      </c>
      <c r="M15" s="197">
        <v>61.64</v>
      </c>
      <c r="N15" s="197">
        <v>25.07</v>
      </c>
      <c r="O15" s="197">
        <v>70.84</v>
      </c>
      <c r="P15" s="197">
        <v>19.77</v>
      </c>
      <c r="Q15" s="197">
        <v>7.27</v>
      </c>
      <c r="R15" s="197">
        <v>18</v>
      </c>
      <c r="S15" s="197">
        <v>11.2</v>
      </c>
      <c r="T15" s="197">
        <v>0</v>
      </c>
      <c r="U15" s="197">
        <v>49.84</v>
      </c>
      <c r="V15" s="197">
        <v>8.8000000000000007</v>
      </c>
      <c r="W15" s="197">
        <v>13.92</v>
      </c>
      <c r="X15" s="197">
        <v>62.62</v>
      </c>
      <c r="Y15" s="197">
        <v>0</v>
      </c>
      <c r="Z15">
        <v>0</v>
      </c>
      <c r="AA15" s="197">
        <v>14.26</v>
      </c>
      <c r="AB15" s="197">
        <v>0</v>
      </c>
      <c r="AC15" s="197">
        <v>0</v>
      </c>
      <c r="AD15" s="197">
        <v>0</v>
      </c>
      <c r="AE15" s="197">
        <v>43.68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110.67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495.23</v>
      </c>
      <c r="L16" s="197">
        <v>9.11</v>
      </c>
      <c r="M16" s="197">
        <v>61.64</v>
      </c>
      <c r="N16" s="197">
        <v>25.07</v>
      </c>
      <c r="O16" s="197">
        <v>70.84</v>
      </c>
      <c r="P16" s="197">
        <v>19.77</v>
      </c>
      <c r="Q16" s="197">
        <v>7.27</v>
      </c>
      <c r="R16" s="197">
        <v>18</v>
      </c>
      <c r="S16" s="197">
        <v>11.2</v>
      </c>
      <c r="T16" s="197">
        <v>0</v>
      </c>
      <c r="U16" s="197">
        <v>49.84</v>
      </c>
      <c r="V16" s="197">
        <v>8.8000000000000007</v>
      </c>
      <c r="W16" s="197">
        <v>13.92</v>
      </c>
      <c r="X16" s="197">
        <v>62.62</v>
      </c>
      <c r="Y16" s="197">
        <v>0</v>
      </c>
      <c r="Z16">
        <v>0</v>
      </c>
      <c r="AA16" s="197">
        <v>14.26</v>
      </c>
      <c r="AB16" s="197">
        <v>0</v>
      </c>
      <c r="AC16" s="197">
        <v>0</v>
      </c>
      <c r="AD16" s="197">
        <v>0</v>
      </c>
      <c r="AE16" s="197">
        <v>43.68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111.12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495.23</v>
      </c>
      <c r="L17" s="197">
        <v>9.11</v>
      </c>
      <c r="M17" s="197">
        <v>61.64</v>
      </c>
      <c r="N17" s="197">
        <v>25.07</v>
      </c>
      <c r="O17" s="197">
        <v>70.84</v>
      </c>
      <c r="P17" s="197">
        <v>19.77</v>
      </c>
      <c r="Q17" s="197">
        <v>8</v>
      </c>
      <c r="R17" s="197">
        <v>18</v>
      </c>
      <c r="S17" s="197">
        <v>11.2</v>
      </c>
      <c r="T17" s="197">
        <v>0</v>
      </c>
      <c r="U17" s="197">
        <v>49.84</v>
      </c>
      <c r="V17" s="197">
        <v>8.8000000000000007</v>
      </c>
      <c r="W17" s="197">
        <v>13.92</v>
      </c>
      <c r="X17" s="197">
        <v>62.62</v>
      </c>
      <c r="Y17" s="197">
        <v>0</v>
      </c>
      <c r="Z17">
        <v>0</v>
      </c>
      <c r="AA17" s="197">
        <v>13.68</v>
      </c>
      <c r="AB17" s="197">
        <v>0</v>
      </c>
      <c r="AC17" s="197">
        <v>0</v>
      </c>
      <c r="AD17" s="197">
        <v>0</v>
      </c>
      <c r="AE17" s="197">
        <v>43.68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111.12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495.23</v>
      </c>
      <c r="L18" s="197">
        <v>9.11</v>
      </c>
      <c r="M18" s="197">
        <v>61.64</v>
      </c>
      <c r="N18" s="197">
        <v>25.07</v>
      </c>
      <c r="O18" s="197">
        <v>70.84</v>
      </c>
      <c r="P18" s="197">
        <v>19.77</v>
      </c>
      <c r="Q18" s="197">
        <v>8.49</v>
      </c>
      <c r="R18" s="197">
        <v>18</v>
      </c>
      <c r="S18" s="197">
        <v>11.2</v>
      </c>
      <c r="T18" s="197">
        <v>0</v>
      </c>
      <c r="U18" s="197">
        <v>49.84</v>
      </c>
      <c r="V18" s="197">
        <v>8.8000000000000007</v>
      </c>
      <c r="W18" s="197">
        <v>13.92</v>
      </c>
      <c r="X18" s="197">
        <v>62.62</v>
      </c>
      <c r="Y18" s="197">
        <v>0</v>
      </c>
      <c r="Z18">
        <v>0</v>
      </c>
      <c r="AA18" s="197">
        <v>13.68</v>
      </c>
      <c r="AB18" s="197">
        <v>0</v>
      </c>
      <c r="AC18" s="197">
        <v>0</v>
      </c>
      <c r="AD18" s="197">
        <v>0</v>
      </c>
      <c r="AE18" s="197">
        <v>43.68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111.12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495.23</v>
      </c>
      <c r="L19" s="197">
        <v>9.11</v>
      </c>
      <c r="M19" s="197">
        <v>61.64</v>
      </c>
      <c r="N19" s="197">
        <v>25.07</v>
      </c>
      <c r="O19" s="197">
        <v>70.84</v>
      </c>
      <c r="P19" s="197">
        <v>19.77</v>
      </c>
      <c r="Q19" s="197">
        <v>8.49</v>
      </c>
      <c r="R19" s="197">
        <v>18</v>
      </c>
      <c r="S19" s="197">
        <v>11.2</v>
      </c>
      <c r="T19" s="197">
        <v>0</v>
      </c>
      <c r="U19" s="197">
        <v>49.84</v>
      </c>
      <c r="V19" s="197">
        <v>8.8000000000000007</v>
      </c>
      <c r="W19" s="197">
        <v>13.33</v>
      </c>
      <c r="X19" s="197">
        <v>62.62</v>
      </c>
      <c r="Y19" s="197">
        <v>0</v>
      </c>
      <c r="Z19">
        <v>0</v>
      </c>
      <c r="AA19" s="197">
        <v>13.68</v>
      </c>
      <c r="AB19" s="197">
        <v>0</v>
      </c>
      <c r="AC19" s="197">
        <v>0</v>
      </c>
      <c r="AD19" s="197">
        <v>0</v>
      </c>
      <c r="AE19" s="197">
        <v>43.68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111.12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495.23</v>
      </c>
      <c r="L20" s="197">
        <v>9.11</v>
      </c>
      <c r="M20" s="197">
        <v>61.64</v>
      </c>
      <c r="N20" s="197">
        <v>25.07</v>
      </c>
      <c r="O20" s="197">
        <v>70.84</v>
      </c>
      <c r="P20" s="197">
        <v>19.77</v>
      </c>
      <c r="Q20" s="197">
        <v>8.49</v>
      </c>
      <c r="R20" s="197">
        <v>18</v>
      </c>
      <c r="S20" s="197">
        <v>11.2</v>
      </c>
      <c r="T20" s="197">
        <v>0</v>
      </c>
      <c r="U20" s="197">
        <v>49.84</v>
      </c>
      <c r="V20" s="197">
        <v>8.8000000000000007</v>
      </c>
      <c r="W20" s="197">
        <v>13.33</v>
      </c>
      <c r="X20" s="197">
        <v>62.62</v>
      </c>
      <c r="Y20" s="197">
        <v>0</v>
      </c>
      <c r="Z20">
        <v>0</v>
      </c>
      <c r="AA20" s="197">
        <v>13.68</v>
      </c>
      <c r="AB20" s="197">
        <v>0</v>
      </c>
      <c r="AC20" s="197">
        <v>0</v>
      </c>
      <c r="AD20" s="197">
        <v>0</v>
      </c>
      <c r="AE20" s="197">
        <v>43.68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111.12</v>
      </c>
      <c r="AQ20" s="197">
        <v>32.56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495.23</v>
      </c>
      <c r="L21" s="197">
        <v>9.3000000000000007</v>
      </c>
      <c r="M21" s="197">
        <v>61.64</v>
      </c>
      <c r="N21" s="197">
        <v>25.07</v>
      </c>
      <c r="O21" s="197">
        <v>70.84</v>
      </c>
      <c r="P21" s="197">
        <v>19.77</v>
      </c>
      <c r="Q21" s="197">
        <v>8.49</v>
      </c>
      <c r="R21" s="197">
        <v>18</v>
      </c>
      <c r="S21" s="197">
        <v>11.2</v>
      </c>
      <c r="T21" s="197">
        <v>0</v>
      </c>
      <c r="U21" s="197">
        <v>49.84</v>
      </c>
      <c r="V21" s="197">
        <v>8.8000000000000007</v>
      </c>
      <c r="W21" s="197">
        <v>13.86</v>
      </c>
      <c r="X21" s="197">
        <v>62.62</v>
      </c>
      <c r="Y21" s="197">
        <v>0</v>
      </c>
      <c r="Z21">
        <v>0</v>
      </c>
      <c r="AA21" s="197">
        <v>13.68</v>
      </c>
      <c r="AB21" s="197">
        <v>0</v>
      </c>
      <c r="AC21" s="197">
        <v>0</v>
      </c>
      <c r="AD21" s="197">
        <v>0</v>
      </c>
      <c r="AE21" s="197">
        <v>43.68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111.12</v>
      </c>
      <c r="AQ21" s="197">
        <v>32.56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495.23</v>
      </c>
      <c r="L22" s="197">
        <v>9.42</v>
      </c>
      <c r="M22" s="197">
        <v>61.64</v>
      </c>
      <c r="N22" s="197">
        <v>25.07</v>
      </c>
      <c r="O22" s="197">
        <v>70.84</v>
      </c>
      <c r="P22" s="197">
        <v>19.77</v>
      </c>
      <c r="Q22" s="197">
        <v>8.49</v>
      </c>
      <c r="R22" s="197">
        <v>18</v>
      </c>
      <c r="S22" s="197">
        <v>11.2</v>
      </c>
      <c r="T22" s="197">
        <v>0</v>
      </c>
      <c r="U22" s="197">
        <v>49.84</v>
      </c>
      <c r="V22" s="197">
        <v>8.8000000000000007</v>
      </c>
      <c r="W22" s="197">
        <v>13.86</v>
      </c>
      <c r="X22" s="197">
        <v>62.62</v>
      </c>
      <c r="Y22" s="197">
        <v>0</v>
      </c>
      <c r="Z22">
        <v>0</v>
      </c>
      <c r="AA22" s="197">
        <v>13.68</v>
      </c>
      <c r="AB22" s="197">
        <v>0</v>
      </c>
      <c r="AC22" s="197">
        <v>0</v>
      </c>
      <c r="AD22" s="197">
        <v>0</v>
      </c>
      <c r="AE22" s="197">
        <v>43.68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111.12</v>
      </c>
      <c r="AQ22" s="197">
        <v>32.56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495.23</v>
      </c>
      <c r="L23" s="197">
        <v>9.42</v>
      </c>
      <c r="M23" s="197">
        <v>61.64</v>
      </c>
      <c r="N23" s="197">
        <v>25.07</v>
      </c>
      <c r="O23" s="197">
        <v>70.84</v>
      </c>
      <c r="P23" s="197">
        <v>19.77</v>
      </c>
      <c r="Q23" s="197">
        <v>8.49</v>
      </c>
      <c r="R23" s="197">
        <v>18</v>
      </c>
      <c r="S23" s="197">
        <v>11.2</v>
      </c>
      <c r="T23" s="197">
        <v>0</v>
      </c>
      <c r="U23" s="197">
        <v>49.84</v>
      </c>
      <c r="V23" s="197">
        <v>8.8000000000000007</v>
      </c>
      <c r="W23" s="197">
        <v>13.86</v>
      </c>
      <c r="X23" s="197">
        <v>62.62</v>
      </c>
      <c r="Y23" s="197">
        <v>0</v>
      </c>
      <c r="Z23">
        <v>0</v>
      </c>
      <c r="AA23" s="197">
        <v>13.68</v>
      </c>
      <c r="AB23" s="197">
        <v>0</v>
      </c>
      <c r="AC23" s="197">
        <v>0</v>
      </c>
      <c r="AD23" s="197">
        <v>0</v>
      </c>
      <c r="AE23" s="197">
        <v>43.68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111.12</v>
      </c>
      <c r="AQ23" s="197">
        <v>32.56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495.23</v>
      </c>
      <c r="L24" s="197">
        <v>9.42</v>
      </c>
      <c r="M24" s="197">
        <v>61.64</v>
      </c>
      <c r="N24" s="197">
        <v>25.07</v>
      </c>
      <c r="O24" s="197">
        <v>70.84</v>
      </c>
      <c r="P24" s="197">
        <v>19.77</v>
      </c>
      <c r="Q24" s="197">
        <v>8.49</v>
      </c>
      <c r="R24" s="197">
        <v>18</v>
      </c>
      <c r="S24" s="197">
        <v>11.2</v>
      </c>
      <c r="T24" s="197">
        <v>0</v>
      </c>
      <c r="U24" s="197">
        <v>49.84</v>
      </c>
      <c r="V24" s="197">
        <v>8.8000000000000007</v>
      </c>
      <c r="W24" s="197">
        <v>13.4</v>
      </c>
      <c r="X24" s="197">
        <v>62.62</v>
      </c>
      <c r="Y24" s="197">
        <v>0</v>
      </c>
      <c r="Z24">
        <v>0</v>
      </c>
      <c r="AA24" s="197">
        <v>13.68</v>
      </c>
      <c r="AB24" s="197">
        <v>0</v>
      </c>
      <c r="AC24" s="197">
        <v>0</v>
      </c>
      <c r="AD24" s="197">
        <v>0</v>
      </c>
      <c r="AE24" s="197">
        <v>43.68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111.12</v>
      </c>
      <c r="AQ24" s="197">
        <v>32.56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495.23</v>
      </c>
      <c r="L25" s="197">
        <v>9.42</v>
      </c>
      <c r="M25" s="197">
        <v>61.64</v>
      </c>
      <c r="N25" s="197">
        <v>25.07</v>
      </c>
      <c r="O25" s="197">
        <v>70.84</v>
      </c>
      <c r="P25" s="197">
        <v>19.77</v>
      </c>
      <c r="Q25" s="197">
        <v>8.49</v>
      </c>
      <c r="R25" s="197">
        <v>18</v>
      </c>
      <c r="S25" s="197">
        <v>11.2</v>
      </c>
      <c r="T25" s="197">
        <v>0</v>
      </c>
      <c r="U25" s="197">
        <v>49.84</v>
      </c>
      <c r="V25" s="197">
        <v>8.8000000000000007</v>
      </c>
      <c r="W25" s="197">
        <v>13.4</v>
      </c>
      <c r="X25" s="197">
        <v>62.62</v>
      </c>
      <c r="Y25" s="197">
        <v>0</v>
      </c>
      <c r="Z25">
        <v>0</v>
      </c>
      <c r="AA25" s="197">
        <v>13.68</v>
      </c>
      <c r="AB25" s="197">
        <v>0</v>
      </c>
      <c r="AC25" s="197">
        <v>0</v>
      </c>
      <c r="AD25" s="197">
        <v>0</v>
      </c>
      <c r="AE25" s="197">
        <v>43.68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107.41</v>
      </c>
      <c r="AQ25" s="197">
        <v>32.56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495.23</v>
      </c>
      <c r="L26" s="197">
        <v>9.27</v>
      </c>
      <c r="M26" s="197">
        <v>61.64</v>
      </c>
      <c r="N26" s="197">
        <v>25.07</v>
      </c>
      <c r="O26" s="197">
        <v>70.84</v>
      </c>
      <c r="P26" s="197">
        <v>19.77</v>
      </c>
      <c r="Q26" s="197">
        <v>8.49</v>
      </c>
      <c r="R26" s="197">
        <v>18</v>
      </c>
      <c r="S26" s="197">
        <v>11.2</v>
      </c>
      <c r="T26" s="197">
        <v>0</v>
      </c>
      <c r="U26" s="197">
        <v>49.84</v>
      </c>
      <c r="V26" s="197">
        <v>8.8000000000000007</v>
      </c>
      <c r="W26" s="197">
        <v>13.4</v>
      </c>
      <c r="X26" s="197">
        <v>62.62</v>
      </c>
      <c r="Y26" s="197">
        <v>0</v>
      </c>
      <c r="Z26">
        <v>0</v>
      </c>
      <c r="AA26" s="197">
        <v>13.68</v>
      </c>
      <c r="AB26" s="197">
        <v>0</v>
      </c>
      <c r="AC26" s="197">
        <v>0</v>
      </c>
      <c r="AD26" s="197">
        <v>0</v>
      </c>
      <c r="AE26" s="197">
        <v>43.68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107.41</v>
      </c>
      <c r="AQ26" s="197">
        <v>32.56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495.23</v>
      </c>
      <c r="L27" s="197">
        <v>9.11</v>
      </c>
      <c r="M27" s="197">
        <v>61.64</v>
      </c>
      <c r="N27" s="197">
        <v>25.07</v>
      </c>
      <c r="O27" s="197">
        <v>70.84</v>
      </c>
      <c r="P27" s="197">
        <v>19.7</v>
      </c>
      <c r="Q27" s="197">
        <v>8.49</v>
      </c>
      <c r="R27" s="197">
        <v>18</v>
      </c>
      <c r="S27" s="197">
        <v>11.2</v>
      </c>
      <c r="T27" s="197">
        <v>0</v>
      </c>
      <c r="U27" s="197">
        <v>49.84</v>
      </c>
      <c r="V27" s="197">
        <v>8.8000000000000007</v>
      </c>
      <c r="W27" s="197">
        <v>13.4</v>
      </c>
      <c r="X27" s="197">
        <v>62.62</v>
      </c>
      <c r="Y27" s="197">
        <v>0</v>
      </c>
      <c r="Z27">
        <v>0</v>
      </c>
      <c r="AA27" s="197">
        <v>13.68</v>
      </c>
      <c r="AB27" s="197">
        <v>0</v>
      </c>
      <c r="AC27" s="197">
        <v>0</v>
      </c>
      <c r="AD27" s="197">
        <v>0</v>
      </c>
      <c r="AE27" s="197">
        <v>43.68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107.41</v>
      </c>
      <c r="AQ27" s="197">
        <v>32.56</v>
      </c>
      <c r="AR27" s="197">
        <v>3.2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495.23</v>
      </c>
      <c r="L28" s="197">
        <v>9.11</v>
      </c>
      <c r="M28" s="197">
        <v>61.64</v>
      </c>
      <c r="N28" s="197">
        <v>25.07</v>
      </c>
      <c r="O28" s="197">
        <v>70.84</v>
      </c>
      <c r="P28" s="197">
        <v>19.7</v>
      </c>
      <c r="Q28" s="197">
        <v>8.49</v>
      </c>
      <c r="R28" s="197">
        <v>18</v>
      </c>
      <c r="S28" s="197">
        <v>11.2</v>
      </c>
      <c r="T28" s="197">
        <v>0</v>
      </c>
      <c r="U28" s="197">
        <v>49.84</v>
      </c>
      <c r="V28" s="197">
        <v>8.8000000000000007</v>
      </c>
      <c r="W28" s="197">
        <v>13.4</v>
      </c>
      <c r="X28" s="197">
        <v>62.62</v>
      </c>
      <c r="Y28" s="197">
        <v>0</v>
      </c>
      <c r="Z28">
        <v>0</v>
      </c>
      <c r="AA28" s="197">
        <v>13.68</v>
      </c>
      <c r="AB28" s="197">
        <v>0</v>
      </c>
      <c r="AC28" s="197">
        <v>0</v>
      </c>
      <c r="AD28" s="197">
        <v>0</v>
      </c>
      <c r="AE28" s="197">
        <v>43.68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107.41</v>
      </c>
      <c r="AQ28" s="197">
        <v>32.56</v>
      </c>
      <c r="AR28" s="197">
        <v>5.88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495.23</v>
      </c>
      <c r="L29" s="197">
        <v>9.11</v>
      </c>
      <c r="M29" s="197">
        <v>61.64</v>
      </c>
      <c r="N29" s="197">
        <v>25.07</v>
      </c>
      <c r="O29" s="197">
        <v>70.84</v>
      </c>
      <c r="P29" s="197">
        <v>19.7</v>
      </c>
      <c r="Q29" s="197">
        <v>8.49</v>
      </c>
      <c r="R29" s="197">
        <v>18</v>
      </c>
      <c r="S29" s="197">
        <v>11.2</v>
      </c>
      <c r="T29" s="197">
        <v>0</v>
      </c>
      <c r="U29" s="197">
        <v>49.84</v>
      </c>
      <c r="V29" s="197">
        <v>8.8000000000000007</v>
      </c>
      <c r="W29" s="197">
        <v>13.4</v>
      </c>
      <c r="X29" s="197">
        <v>62.62</v>
      </c>
      <c r="Y29" s="197">
        <v>0</v>
      </c>
      <c r="Z29">
        <v>0</v>
      </c>
      <c r="AA29" s="197">
        <v>13.68</v>
      </c>
      <c r="AB29" s="197">
        <v>0</v>
      </c>
      <c r="AC29" s="197">
        <v>0</v>
      </c>
      <c r="AD29" s="197">
        <v>0</v>
      </c>
      <c r="AE29" s="197">
        <v>43.68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107.41</v>
      </c>
      <c r="AQ29" s="197">
        <v>32.56</v>
      </c>
      <c r="AR29" s="197">
        <v>10.84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495.23</v>
      </c>
      <c r="L30" s="197">
        <v>9.11</v>
      </c>
      <c r="M30" s="197">
        <v>61.64</v>
      </c>
      <c r="N30" s="197">
        <v>25.07</v>
      </c>
      <c r="O30" s="197">
        <v>70.84</v>
      </c>
      <c r="P30" s="197">
        <v>19.7</v>
      </c>
      <c r="Q30" s="197">
        <v>8.49</v>
      </c>
      <c r="R30" s="197">
        <v>18</v>
      </c>
      <c r="S30" s="197">
        <v>11.2</v>
      </c>
      <c r="T30" s="197">
        <v>0</v>
      </c>
      <c r="U30" s="197">
        <v>49.84</v>
      </c>
      <c r="V30" s="197">
        <v>8.8000000000000007</v>
      </c>
      <c r="W30" s="197">
        <v>13.4</v>
      </c>
      <c r="X30" s="197">
        <v>62.62</v>
      </c>
      <c r="Y30" s="197">
        <v>0</v>
      </c>
      <c r="Z30">
        <v>0</v>
      </c>
      <c r="AA30" s="197">
        <v>13.68</v>
      </c>
      <c r="AB30" s="197">
        <v>0</v>
      </c>
      <c r="AC30" s="197">
        <v>0</v>
      </c>
      <c r="AD30" s="197">
        <v>0</v>
      </c>
      <c r="AE30" s="197">
        <v>43.68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107.41</v>
      </c>
      <c r="AQ30" s="197">
        <v>32.56</v>
      </c>
      <c r="AR30" s="197">
        <v>27.62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495.23</v>
      </c>
      <c r="L31" s="197">
        <v>9.27</v>
      </c>
      <c r="M31" s="197">
        <v>61.64</v>
      </c>
      <c r="N31" s="197">
        <v>25.07</v>
      </c>
      <c r="O31" s="197">
        <v>70.84</v>
      </c>
      <c r="P31" s="197">
        <v>19.7</v>
      </c>
      <c r="Q31" s="197">
        <v>8.49</v>
      </c>
      <c r="R31" s="197">
        <v>18</v>
      </c>
      <c r="S31" s="197">
        <v>11.2</v>
      </c>
      <c r="T31" s="197">
        <v>0</v>
      </c>
      <c r="U31" s="197">
        <v>49.84</v>
      </c>
      <c r="V31" s="197">
        <v>8.8000000000000007</v>
      </c>
      <c r="W31" s="197">
        <v>13.66</v>
      </c>
      <c r="X31" s="197">
        <v>62.62</v>
      </c>
      <c r="Y31" s="197">
        <v>0</v>
      </c>
      <c r="Z31">
        <v>0</v>
      </c>
      <c r="AA31" s="197">
        <v>13.68</v>
      </c>
      <c r="AB31" s="197">
        <v>0</v>
      </c>
      <c r="AC31" s="197">
        <v>0</v>
      </c>
      <c r="AD31" s="197">
        <v>0</v>
      </c>
      <c r="AE31" s="197">
        <v>43.68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107.41</v>
      </c>
      <c r="AQ31" s="197">
        <v>32.56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495.23</v>
      </c>
      <c r="L32" s="197">
        <v>9.27</v>
      </c>
      <c r="M32" s="197">
        <v>61.64</v>
      </c>
      <c r="N32" s="197">
        <v>25.07</v>
      </c>
      <c r="O32" s="197">
        <v>70.84</v>
      </c>
      <c r="P32" s="197">
        <v>19.7</v>
      </c>
      <c r="Q32" s="197">
        <v>8.49</v>
      </c>
      <c r="R32" s="197">
        <v>18</v>
      </c>
      <c r="S32" s="197">
        <v>11.2</v>
      </c>
      <c r="T32" s="197">
        <v>0</v>
      </c>
      <c r="U32" s="197">
        <v>49.84</v>
      </c>
      <c r="V32" s="197">
        <v>8.8000000000000007</v>
      </c>
      <c r="W32" s="197">
        <v>13.66</v>
      </c>
      <c r="X32" s="197">
        <v>62.62</v>
      </c>
      <c r="Y32" s="197">
        <v>0</v>
      </c>
      <c r="Z32">
        <v>0</v>
      </c>
      <c r="AA32" s="197">
        <v>13.68</v>
      </c>
      <c r="AB32" s="197">
        <v>0</v>
      </c>
      <c r="AC32" s="197">
        <v>0</v>
      </c>
      <c r="AD32" s="197">
        <v>0</v>
      </c>
      <c r="AE32" s="197">
        <v>43.68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107.41</v>
      </c>
      <c r="AQ32" s="197">
        <v>32.56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459.14</v>
      </c>
      <c r="L33" s="197">
        <v>3</v>
      </c>
      <c r="M33" s="197">
        <v>61.64</v>
      </c>
      <c r="N33" s="197">
        <v>25.07</v>
      </c>
      <c r="O33" s="197">
        <v>70.84</v>
      </c>
      <c r="P33" s="197">
        <v>19.7</v>
      </c>
      <c r="Q33" s="197">
        <v>3.87</v>
      </c>
      <c r="R33" s="197">
        <v>18</v>
      </c>
      <c r="S33" s="197">
        <v>4.83</v>
      </c>
      <c r="T33" s="197">
        <v>0</v>
      </c>
      <c r="U33" s="197">
        <v>49.84</v>
      </c>
      <c r="V33" s="197">
        <v>8.8000000000000007</v>
      </c>
      <c r="W33" s="197">
        <v>13.66</v>
      </c>
      <c r="X33" s="197">
        <v>62.62</v>
      </c>
      <c r="Y33" s="197">
        <v>0</v>
      </c>
      <c r="Z33">
        <v>0</v>
      </c>
      <c r="AA33" s="197">
        <v>13.68</v>
      </c>
      <c r="AB33" s="197">
        <v>0</v>
      </c>
      <c r="AC33" s="197">
        <v>0</v>
      </c>
      <c r="AD33" s="197">
        <v>0</v>
      </c>
      <c r="AE33" s="197">
        <v>43.68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107.41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415.64</v>
      </c>
      <c r="L34" s="197">
        <v>3.16</v>
      </c>
      <c r="M34" s="197">
        <v>61.64</v>
      </c>
      <c r="N34" s="197">
        <v>25.07</v>
      </c>
      <c r="O34" s="197">
        <v>70.84</v>
      </c>
      <c r="P34" s="197">
        <v>19.7</v>
      </c>
      <c r="Q34" s="197">
        <v>3.87</v>
      </c>
      <c r="R34" s="197">
        <v>18</v>
      </c>
      <c r="S34" s="197">
        <v>4.83</v>
      </c>
      <c r="T34" s="197">
        <v>0</v>
      </c>
      <c r="U34" s="197">
        <v>49.84</v>
      </c>
      <c r="V34" s="197">
        <v>8.8000000000000007</v>
      </c>
      <c r="W34" s="197">
        <v>13.66</v>
      </c>
      <c r="X34" s="197">
        <v>62.62</v>
      </c>
      <c r="Y34" s="197">
        <v>0</v>
      </c>
      <c r="Z34">
        <v>0</v>
      </c>
      <c r="AA34" s="197">
        <v>13.68</v>
      </c>
      <c r="AB34" s="197">
        <v>0</v>
      </c>
      <c r="AC34" s="197">
        <v>0</v>
      </c>
      <c r="AD34" s="197">
        <v>0</v>
      </c>
      <c r="AE34" s="197">
        <v>43.68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107.41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381.81</v>
      </c>
      <c r="L35" s="197">
        <v>4.93</v>
      </c>
      <c r="M35" s="197">
        <v>61.64</v>
      </c>
      <c r="N35" s="197">
        <v>25.07</v>
      </c>
      <c r="O35" s="197">
        <v>70.84</v>
      </c>
      <c r="P35" s="197">
        <v>19.7</v>
      </c>
      <c r="Q35" s="197">
        <v>3.87</v>
      </c>
      <c r="R35" s="197">
        <v>18.62</v>
      </c>
      <c r="S35" s="197">
        <v>4.83</v>
      </c>
      <c r="T35" s="197">
        <v>0</v>
      </c>
      <c r="U35" s="197">
        <v>49.84</v>
      </c>
      <c r="V35" s="197">
        <v>8.8000000000000007</v>
      </c>
      <c r="W35" s="197">
        <v>14.17</v>
      </c>
      <c r="X35" s="197">
        <v>62.62</v>
      </c>
      <c r="Y35" s="197">
        <v>0</v>
      </c>
      <c r="Z35">
        <v>0</v>
      </c>
      <c r="AA35" s="197">
        <v>13.68</v>
      </c>
      <c r="AB35" s="197">
        <v>0</v>
      </c>
      <c r="AC35" s="197">
        <v>0</v>
      </c>
      <c r="AD35" s="197">
        <v>0</v>
      </c>
      <c r="AE35" s="197">
        <v>43.68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107.41</v>
      </c>
      <c r="AQ35" s="197">
        <v>32.56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362.48</v>
      </c>
      <c r="L36" s="197">
        <v>4.93</v>
      </c>
      <c r="M36" s="197">
        <v>61.64</v>
      </c>
      <c r="N36" s="197">
        <v>25.07</v>
      </c>
      <c r="O36" s="197">
        <v>70.84</v>
      </c>
      <c r="P36" s="197">
        <v>19.7</v>
      </c>
      <c r="Q36" s="197">
        <v>3.98</v>
      </c>
      <c r="R36" s="197">
        <v>18</v>
      </c>
      <c r="S36" s="197">
        <v>4.83</v>
      </c>
      <c r="T36" s="197">
        <v>0</v>
      </c>
      <c r="U36" s="197">
        <v>49.84</v>
      </c>
      <c r="V36" s="197">
        <v>8.8000000000000007</v>
      </c>
      <c r="W36" s="197">
        <v>14.17</v>
      </c>
      <c r="X36" s="197">
        <v>62.62</v>
      </c>
      <c r="Y36" s="197">
        <v>0</v>
      </c>
      <c r="Z36">
        <v>0</v>
      </c>
      <c r="AA36" s="197">
        <v>13.68</v>
      </c>
      <c r="AB36" s="197">
        <v>0</v>
      </c>
      <c r="AC36" s="197">
        <v>0</v>
      </c>
      <c r="AD36" s="197">
        <v>0</v>
      </c>
      <c r="AE36" s="197">
        <v>43.68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111.12</v>
      </c>
      <c r="AQ36" s="197">
        <v>32.56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333.48</v>
      </c>
      <c r="L37" s="197">
        <v>4.93</v>
      </c>
      <c r="M37" s="197">
        <v>61.64</v>
      </c>
      <c r="N37" s="197">
        <v>25.07</v>
      </c>
      <c r="O37" s="197">
        <v>70.84</v>
      </c>
      <c r="P37" s="197">
        <v>19.7</v>
      </c>
      <c r="Q37" s="197">
        <v>3.98</v>
      </c>
      <c r="R37" s="197">
        <v>18</v>
      </c>
      <c r="S37" s="197">
        <v>4.83</v>
      </c>
      <c r="T37" s="197">
        <v>0</v>
      </c>
      <c r="U37" s="197">
        <v>50.02</v>
      </c>
      <c r="V37" s="197">
        <v>8.8000000000000007</v>
      </c>
      <c r="W37" s="197">
        <v>14.17</v>
      </c>
      <c r="X37" s="197">
        <v>62.62</v>
      </c>
      <c r="Y37" s="197">
        <v>0</v>
      </c>
      <c r="Z37">
        <v>0</v>
      </c>
      <c r="AA37" s="197">
        <v>13.95</v>
      </c>
      <c r="AB37" s="197">
        <v>0</v>
      </c>
      <c r="AC37" s="197">
        <v>0</v>
      </c>
      <c r="AD37" s="197">
        <v>0</v>
      </c>
      <c r="AE37" s="197">
        <v>43.68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107.41</v>
      </c>
      <c r="AQ37" s="197">
        <v>32.549999999999997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318.98</v>
      </c>
      <c r="L38" s="197">
        <v>4.93</v>
      </c>
      <c r="M38" s="197">
        <v>61.64</v>
      </c>
      <c r="N38" s="197">
        <v>25.07</v>
      </c>
      <c r="O38" s="197">
        <v>70.84</v>
      </c>
      <c r="P38" s="197">
        <v>19.7</v>
      </c>
      <c r="Q38" s="197">
        <v>3.98</v>
      </c>
      <c r="R38" s="197">
        <v>18</v>
      </c>
      <c r="S38" s="197">
        <v>5.21</v>
      </c>
      <c r="T38" s="197">
        <v>0</v>
      </c>
      <c r="U38" s="197">
        <v>50.03</v>
      </c>
      <c r="V38" s="197">
        <v>8.8000000000000007</v>
      </c>
      <c r="W38" s="197">
        <v>14.17</v>
      </c>
      <c r="X38" s="197">
        <v>62.62</v>
      </c>
      <c r="Y38" s="197">
        <v>0</v>
      </c>
      <c r="Z38">
        <v>0</v>
      </c>
      <c r="AA38" s="197">
        <v>13.95</v>
      </c>
      <c r="AB38" s="197">
        <v>0</v>
      </c>
      <c r="AC38" s="197">
        <v>0</v>
      </c>
      <c r="AD38" s="197">
        <v>0</v>
      </c>
      <c r="AE38" s="197">
        <v>43.68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107.41</v>
      </c>
      <c r="AQ38" s="197">
        <v>32.549999999999997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338.31</v>
      </c>
      <c r="L39" s="197">
        <v>4.93</v>
      </c>
      <c r="M39" s="197">
        <v>61.64</v>
      </c>
      <c r="N39" s="197">
        <v>25.07</v>
      </c>
      <c r="O39" s="197">
        <v>70.84</v>
      </c>
      <c r="P39" s="197">
        <v>19.7</v>
      </c>
      <c r="Q39" s="197">
        <v>5.0599999999999996</v>
      </c>
      <c r="R39" s="197">
        <v>18</v>
      </c>
      <c r="S39" s="197">
        <v>6.03</v>
      </c>
      <c r="T39" s="197">
        <v>0</v>
      </c>
      <c r="U39" s="197">
        <v>50.03</v>
      </c>
      <c r="V39" s="197">
        <v>8.8000000000000007</v>
      </c>
      <c r="W39" s="197">
        <v>14.17</v>
      </c>
      <c r="X39" s="197">
        <v>62.62</v>
      </c>
      <c r="Y39" s="197">
        <v>0</v>
      </c>
      <c r="Z39">
        <v>0</v>
      </c>
      <c r="AA39" s="197">
        <v>13.95</v>
      </c>
      <c r="AB39" s="197">
        <v>0</v>
      </c>
      <c r="AC39" s="197">
        <v>0</v>
      </c>
      <c r="AD39" s="197">
        <v>0</v>
      </c>
      <c r="AE39" s="197">
        <v>43.68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109.37</v>
      </c>
      <c r="AQ39" s="197">
        <v>32.549999999999997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352.81</v>
      </c>
      <c r="L40" s="197">
        <v>4.95</v>
      </c>
      <c r="M40" s="197">
        <v>61.64</v>
      </c>
      <c r="N40" s="197">
        <v>25.07</v>
      </c>
      <c r="O40" s="197">
        <v>70.84</v>
      </c>
      <c r="P40" s="197">
        <v>19.7</v>
      </c>
      <c r="Q40" s="197">
        <v>5.0599999999999996</v>
      </c>
      <c r="R40" s="197">
        <v>18</v>
      </c>
      <c r="S40" s="197">
        <v>6.03</v>
      </c>
      <c r="T40" s="197">
        <v>0</v>
      </c>
      <c r="U40" s="197">
        <v>50.03</v>
      </c>
      <c r="V40" s="197">
        <v>6.54</v>
      </c>
      <c r="W40" s="197">
        <v>14.17</v>
      </c>
      <c r="X40" s="197">
        <v>62.62</v>
      </c>
      <c r="Y40" s="197">
        <v>0</v>
      </c>
      <c r="Z40">
        <v>0</v>
      </c>
      <c r="AA40" s="197">
        <v>13.95</v>
      </c>
      <c r="AB40" s="197">
        <v>0</v>
      </c>
      <c r="AC40" s="197">
        <v>0</v>
      </c>
      <c r="AD40" s="197">
        <v>0</v>
      </c>
      <c r="AE40" s="197">
        <v>43.68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109.83</v>
      </c>
      <c r="AQ40" s="197">
        <v>32.56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376.98</v>
      </c>
      <c r="L41" s="197">
        <v>3.72</v>
      </c>
      <c r="M41" s="197">
        <v>61.64</v>
      </c>
      <c r="N41" s="197">
        <v>25.07</v>
      </c>
      <c r="O41" s="197">
        <v>70.84</v>
      </c>
      <c r="P41" s="197">
        <v>19.7</v>
      </c>
      <c r="Q41" s="197">
        <v>5.0599999999999996</v>
      </c>
      <c r="R41" s="197">
        <v>18</v>
      </c>
      <c r="S41" s="197">
        <v>6.03</v>
      </c>
      <c r="T41" s="197">
        <v>0</v>
      </c>
      <c r="U41" s="197">
        <v>50.03</v>
      </c>
      <c r="V41" s="197">
        <v>8.8000000000000007</v>
      </c>
      <c r="W41" s="197">
        <v>14.17</v>
      </c>
      <c r="X41" s="197">
        <v>62.62</v>
      </c>
      <c r="Y41" s="197">
        <v>0</v>
      </c>
      <c r="Z41">
        <v>0</v>
      </c>
      <c r="AA41" s="197">
        <v>13.51</v>
      </c>
      <c r="AB41" s="197">
        <v>0</v>
      </c>
      <c r="AC41" s="197">
        <v>0</v>
      </c>
      <c r="AD41" s="197">
        <v>0</v>
      </c>
      <c r="AE41" s="197">
        <v>43.68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109.83</v>
      </c>
      <c r="AQ41" s="197">
        <v>32.56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391.48</v>
      </c>
      <c r="L42" s="197">
        <v>2.9</v>
      </c>
      <c r="M42" s="197">
        <v>61.64</v>
      </c>
      <c r="N42" s="197">
        <v>25.07</v>
      </c>
      <c r="O42" s="197">
        <v>70.84</v>
      </c>
      <c r="P42" s="197">
        <v>19.7</v>
      </c>
      <c r="Q42" s="197">
        <v>5.0599999999999996</v>
      </c>
      <c r="R42" s="197">
        <v>18</v>
      </c>
      <c r="S42" s="197">
        <v>6.03</v>
      </c>
      <c r="T42" s="197">
        <v>0</v>
      </c>
      <c r="U42" s="197">
        <v>50.03</v>
      </c>
      <c r="V42" s="197">
        <v>8.8000000000000007</v>
      </c>
      <c r="W42" s="197">
        <v>14.17</v>
      </c>
      <c r="X42" s="197">
        <v>62.62</v>
      </c>
      <c r="Y42" s="197">
        <v>0</v>
      </c>
      <c r="Z42">
        <v>0</v>
      </c>
      <c r="AA42" s="197">
        <v>13.51</v>
      </c>
      <c r="AB42" s="197">
        <v>0</v>
      </c>
      <c r="AC42" s="197">
        <v>0</v>
      </c>
      <c r="AD42" s="197">
        <v>0</v>
      </c>
      <c r="AE42" s="197">
        <v>43.68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109.83</v>
      </c>
      <c r="AQ42" s="197">
        <v>32.56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401.14</v>
      </c>
      <c r="L43" s="197">
        <v>2.9</v>
      </c>
      <c r="M43" s="197">
        <v>61.64</v>
      </c>
      <c r="N43" s="197">
        <v>25.07</v>
      </c>
      <c r="O43" s="197">
        <v>70.84</v>
      </c>
      <c r="P43" s="197">
        <v>19.7</v>
      </c>
      <c r="Q43" s="197">
        <v>5.0599999999999996</v>
      </c>
      <c r="R43" s="197">
        <v>18</v>
      </c>
      <c r="S43" s="197">
        <v>6.03</v>
      </c>
      <c r="T43" s="197">
        <v>0</v>
      </c>
      <c r="U43" s="197">
        <v>50.03</v>
      </c>
      <c r="V43" s="197">
        <v>8.8000000000000007</v>
      </c>
      <c r="W43" s="197">
        <v>14.17</v>
      </c>
      <c r="X43" s="197">
        <v>62.62</v>
      </c>
      <c r="Y43" s="197">
        <v>0</v>
      </c>
      <c r="Z43">
        <v>0</v>
      </c>
      <c r="AA43" s="197">
        <v>13.51</v>
      </c>
      <c r="AB43" s="197">
        <v>0</v>
      </c>
      <c r="AC43" s="197">
        <v>0</v>
      </c>
      <c r="AD43" s="197">
        <v>0</v>
      </c>
      <c r="AE43" s="197">
        <v>43.68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109.83</v>
      </c>
      <c r="AQ43" s="197">
        <v>32.56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420.47</v>
      </c>
      <c r="L44" s="197">
        <v>2.9</v>
      </c>
      <c r="M44" s="197">
        <v>61.64</v>
      </c>
      <c r="N44" s="197">
        <v>25.07</v>
      </c>
      <c r="O44" s="197">
        <v>70.84</v>
      </c>
      <c r="P44" s="197">
        <v>19.7</v>
      </c>
      <c r="Q44" s="197">
        <v>5.0599999999999996</v>
      </c>
      <c r="R44" s="197">
        <v>18</v>
      </c>
      <c r="S44" s="197">
        <v>6.03</v>
      </c>
      <c r="T44" s="197">
        <v>0</v>
      </c>
      <c r="U44" s="197">
        <v>50.03</v>
      </c>
      <c r="V44" s="197">
        <v>8.8000000000000007</v>
      </c>
      <c r="W44" s="197">
        <v>14.17</v>
      </c>
      <c r="X44" s="197">
        <v>62.62</v>
      </c>
      <c r="Y44" s="197">
        <v>0</v>
      </c>
      <c r="Z44">
        <v>0</v>
      </c>
      <c r="AA44" s="197">
        <v>13.51</v>
      </c>
      <c r="AB44" s="197">
        <v>0</v>
      </c>
      <c r="AC44" s="197">
        <v>0</v>
      </c>
      <c r="AD44" s="197">
        <v>0</v>
      </c>
      <c r="AE44" s="197">
        <v>43.12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109.83</v>
      </c>
      <c r="AQ44" s="197">
        <v>32.56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430.14</v>
      </c>
      <c r="L45" s="197">
        <v>2.9</v>
      </c>
      <c r="M45" s="197">
        <v>61.64</v>
      </c>
      <c r="N45" s="197">
        <v>25.07</v>
      </c>
      <c r="O45" s="197">
        <v>70.84</v>
      </c>
      <c r="P45" s="197">
        <v>19.7</v>
      </c>
      <c r="Q45" s="197">
        <v>5.0599999999999996</v>
      </c>
      <c r="R45" s="197">
        <v>18</v>
      </c>
      <c r="S45" s="197">
        <v>6.03</v>
      </c>
      <c r="T45" s="197">
        <v>0</v>
      </c>
      <c r="U45" s="197">
        <v>50.03</v>
      </c>
      <c r="V45" s="197">
        <v>8.8000000000000007</v>
      </c>
      <c r="W45" s="197">
        <v>14.17</v>
      </c>
      <c r="X45" s="197">
        <v>62.62</v>
      </c>
      <c r="Y45" s="197">
        <v>0</v>
      </c>
      <c r="Z45">
        <v>0</v>
      </c>
      <c r="AA45" s="197">
        <v>13.51</v>
      </c>
      <c r="AB45" s="197">
        <v>0</v>
      </c>
      <c r="AC45" s="197">
        <v>0</v>
      </c>
      <c r="AD45" s="197">
        <v>0</v>
      </c>
      <c r="AE45" s="197">
        <v>43.12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109.83</v>
      </c>
      <c r="AQ45" s="197">
        <v>32.56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439.81</v>
      </c>
      <c r="L46" s="197">
        <v>2.9</v>
      </c>
      <c r="M46" s="197">
        <v>61.64</v>
      </c>
      <c r="N46" s="197">
        <v>25.07</v>
      </c>
      <c r="O46" s="197">
        <v>70.84</v>
      </c>
      <c r="P46" s="197">
        <v>19.7</v>
      </c>
      <c r="Q46" s="197">
        <v>5.0599999999999996</v>
      </c>
      <c r="R46" s="197">
        <v>18</v>
      </c>
      <c r="S46" s="197">
        <v>6.03</v>
      </c>
      <c r="T46" s="197">
        <v>0</v>
      </c>
      <c r="U46" s="197">
        <v>50.03</v>
      </c>
      <c r="V46" s="197">
        <v>8.8000000000000007</v>
      </c>
      <c r="W46" s="197">
        <v>14.17</v>
      </c>
      <c r="X46" s="197">
        <v>62.62</v>
      </c>
      <c r="Y46" s="197">
        <v>0</v>
      </c>
      <c r="Z46">
        <v>0</v>
      </c>
      <c r="AA46" s="197">
        <v>13.51</v>
      </c>
      <c r="AB46" s="197">
        <v>0</v>
      </c>
      <c r="AC46" s="197">
        <v>0</v>
      </c>
      <c r="AD46" s="197">
        <v>0</v>
      </c>
      <c r="AE46" s="197">
        <v>43.12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109.83</v>
      </c>
      <c r="AQ46" s="197">
        <v>32.56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449.47</v>
      </c>
      <c r="L47" s="197">
        <v>2.9</v>
      </c>
      <c r="M47" s="197">
        <v>61.64</v>
      </c>
      <c r="N47" s="197">
        <v>25.07</v>
      </c>
      <c r="O47" s="197">
        <v>70.84</v>
      </c>
      <c r="P47" s="197">
        <v>19.7</v>
      </c>
      <c r="Q47" s="197">
        <v>5.0599999999999996</v>
      </c>
      <c r="R47" s="197">
        <v>18</v>
      </c>
      <c r="S47" s="197">
        <v>6.03</v>
      </c>
      <c r="T47" s="197">
        <v>0</v>
      </c>
      <c r="U47" s="197">
        <v>50.03</v>
      </c>
      <c r="V47" s="197">
        <v>8.8000000000000007</v>
      </c>
      <c r="W47" s="197">
        <v>14.81</v>
      </c>
      <c r="X47" s="197">
        <v>62.62</v>
      </c>
      <c r="Y47" s="197">
        <v>0</v>
      </c>
      <c r="Z47">
        <v>0</v>
      </c>
      <c r="AA47" s="197">
        <v>13.51</v>
      </c>
      <c r="AB47" s="197">
        <v>0</v>
      </c>
      <c r="AC47" s="197">
        <v>0</v>
      </c>
      <c r="AD47" s="197">
        <v>0</v>
      </c>
      <c r="AE47" s="197">
        <v>43.12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109.83</v>
      </c>
      <c r="AQ47" s="197">
        <v>32.56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459.14</v>
      </c>
      <c r="L48" s="197">
        <v>2.9</v>
      </c>
      <c r="M48" s="197">
        <v>61.64</v>
      </c>
      <c r="N48" s="197">
        <v>25.07</v>
      </c>
      <c r="O48" s="197">
        <v>70.84</v>
      </c>
      <c r="P48" s="197">
        <v>19.7</v>
      </c>
      <c r="Q48" s="197">
        <v>5.0599999999999996</v>
      </c>
      <c r="R48" s="197">
        <v>18</v>
      </c>
      <c r="S48" s="197">
        <v>6.03</v>
      </c>
      <c r="T48" s="197">
        <v>0</v>
      </c>
      <c r="U48" s="197">
        <v>50.03</v>
      </c>
      <c r="V48" s="197">
        <v>8.8000000000000007</v>
      </c>
      <c r="W48" s="197">
        <v>14.81</v>
      </c>
      <c r="X48" s="197">
        <v>62.62</v>
      </c>
      <c r="Y48" s="197">
        <v>0</v>
      </c>
      <c r="Z48">
        <v>0</v>
      </c>
      <c r="AA48" s="197">
        <v>13.51</v>
      </c>
      <c r="AB48" s="197">
        <v>0</v>
      </c>
      <c r="AC48" s="197">
        <v>0</v>
      </c>
      <c r="AD48" s="197">
        <v>0</v>
      </c>
      <c r="AE48" s="197">
        <v>43.12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109.83</v>
      </c>
      <c r="AQ48" s="197">
        <v>32.56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468.8</v>
      </c>
      <c r="L49" s="197">
        <v>2.9</v>
      </c>
      <c r="M49" s="197">
        <v>61.64</v>
      </c>
      <c r="N49" s="197">
        <v>25.07</v>
      </c>
      <c r="O49" s="197">
        <v>70.84</v>
      </c>
      <c r="P49" s="197">
        <v>19.7</v>
      </c>
      <c r="Q49" s="197">
        <v>5.0599999999999996</v>
      </c>
      <c r="R49" s="197">
        <v>18</v>
      </c>
      <c r="S49" s="197">
        <v>6.03</v>
      </c>
      <c r="T49" s="197">
        <v>0</v>
      </c>
      <c r="U49" s="197">
        <v>50.03</v>
      </c>
      <c r="V49" s="197">
        <v>8.8000000000000007</v>
      </c>
      <c r="W49" s="197">
        <v>14.81</v>
      </c>
      <c r="X49" s="197">
        <v>62.62</v>
      </c>
      <c r="Y49" s="197">
        <v>0</v>
      </c>
      <c r="Z49">
        <v>0</v>
      </c>
      <c r="AA49" s="197">
        <v>13.51</v>
      </c>
      <c r="AB49" s="197">
        <v>0</v>
      </c>
      <c r="AC49" s="197">
        <v>0</v>
      </c>
      <c r="AD49" s="197">
        <v>0</v>
      </c>
      <c r="AE49" s="197">
        <v>43.12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109.83</v>
      </c>
      <c r="AQ49" s="197">
        <v>32.56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468.8</v>
      </c>
      <c r="L50" s="197">
        <v>2.9</v>
      </c>
      <c r="M50" s="197">
        <v>61.64</v>
      </c>
      <c r="N50" s="197">
        <v>25.07</v>
      </c>
      <c r="O50" s="197">
        <v>70.84</v>
      </c>
      <c r="P50" s="197">
        <v>19.7</v>
      </c>
      <c r="Q50" s="197">
        <v>5.0599999999999996</v>
      </c>
      <c r="R50" s="197">
        <v>18</v>
      </c>
      <c r="S50" s="197">
        <v>6.03</v>
      </c>
      <c r="T50" s="197">
        <v>0</v>
      </c>
      <c r="U50" s="197">
        <v>50.03</v>
      </c>
      <c r="V50" s="197">
        <v>8.8000000000000007</v>
      </c>
      <c r="W50" s="197">
        <v>14.81</v>
      </c>
      <c r="X50" s="197">
        <v>62.62</v>
      </c>
      <c r="Y50" s="197">
        <v>0</v>
      </c>
      <c r="Z50">
        <v>0</v>
      </c>
      <c r="AA50" s="197">
        <v>13.51</v>
      </c>
      <c r="AB50" s="197">
        <v>0</v>
      </c>
      <c r="AC50" s="197">
        <v>0</v>
      </c>
      <c r="AD50" s="197">
        <v>0</v>
      </c>
      <c r="AE50" s="197">
        <v>43.12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109.83</v>
      </c>
      <c r="AQ50" s="197">
        <v>32.56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446.57</v>
      </c>
      <c r="L51" s="197">
        <v>2.8</v>
      </c>
      <c r="M51" s="197">
        <v>61.64</v>
      </c>
      <c r="N51" s="197">
        <v>25.07</v>
      </c>
      <c r="O51" s="197">
        <v>70.84</v>
      </c>
      <c r="P51" s="197">
        <v>19.7</v>
      </c>
      <c r="Q51" s="197">
        <v>5.0599999999999996</v>
      </c>
      <c r="R51" s="197">
        <v>18</v>
      </c>
      <c r="S51" s="197">
        <v>6.03</v>
      </c>
      <c r="T51" s="197">
        <v>0</v>
      </c>
      <c r="U51" s="197">
        <v>50.03</v>
      </c>
      <c r="V51" s="197">
        <v>8.8000000000000007</v>
      </c>
      <c r="W51" s="197">
        <v>15.47</v>
      </c>
      <c r="X51" s="197">
        <v>62.62</v>
      </c>
      <c r="Y51" s="197">
        <v>0</v>
      </c>
      <c r="Z51">
        <v>0</v>
      </c>
      <c r="AA51" s="197">
        <v>13.51</v>
      </c>
      <c r="AB51" s="197">
        <v>0</v>
      </c>
      <c r="AC51" s="197">
        <v>0</v>
      </c>
      <c r="AD51" s="197">
        <v>0</v>
      </c>
      <c r="AE51" s="197">
        <v>43.12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118.15</v>
      </c>
      <c r="AQ51" s="197">
        <v>32.56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463.97</v>
      </c>
      <c r="L52" s="197">
        <v>2.8</v>
      </c>
      <c r="M52" s="197">
        <v>61.64</v>
      </c>
      <c r="N52" s="197">
        <v>25.07</v>
      </c>
      <c r="O52" s="197">
        <v>70.84</v>
      </c>
      <c r="P52" s="197">
        <v>19.7</v>
      </c>
      <c r="Q52" s="197">
        <v>5.0599999999999996</v>
      </c>
      <c r="R52" s="197">
        <v>18</v>
      </c>
      <c r="S52" s="197">
        <v>6.03</v>
      </c>
      <c r="T52" s="197">
        <v>0</v>
      </c>
      <c r="U52" s="197">
        <v>50.03</v>
      </c>
      <c r="V52" s="197">
        <v>8.8000000000000007</v>
      </c>
      <c r="W52" s="197">
        <v>15.47</v>
      </c>
      <c r="X52" s="197">
        <v>62.62</v>
      </c>
      <c r="Y52" s="197">
        <v>0</v>
      </c>
      <c r="Z52">
        <v>0</v>
      </c>
      <c r="AA52" s="197">
        <v>13.51</v>
      </c>
      <c r="AB52" s="197">
        <v>0</v>
      </c>
      <c r="AC52" s="197">
        <v>0</v>
      </c>
      <c r="AD52" s="197">
        <v>0</v>
      </c>
      <c r="AE52" s="197">
        <v>43.12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118.15</v>
      </c>
      <c r="AQ52" s="197">
        <v>32.56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483.3</v>
      </c>
      <c r="L53" s="197">
        <v>2.8</v>
      </c>
      <c r="M53" s="197">
        <v>61.64</v>
      </c>
      <c r="N53" s="197">
        <v>25.07</v>
      </c>
      <c r="O53" s="197">
        <v>70.84</v>
      </c>
      <c r="P53" s="197">
        <v>19.7</v>
      </c>
      <c r="Q53" s="197">
        <v>5.0599999999999996</v>
      </c>
      <c r="R53" s="197">
        <v>18</v>
      </c>
      <c r="S53" s="197">
        <v>6.03</v>
      </c>
      <c r="T53" s="197">
        <v>0</v>
      </c>
      <c r="U53" s="197">
        <v>50.03</v>
      </c>
      <c r="V53" s="197">
        <v>8.8000000000000007</v>
      </c>
      <c r="W53" s="197">
        <v>15.47</v>
      </c>
      <c r="X53" s="197">
        <v>62.62</v>
      </c>
      <c r="Y53" s="197">
        <v>0</v>
      </c>
      <c r="Z53">
        <v>0</v>
      </c>
      <c r="AA53" s="197">
        <v>13.51</v>
      </c>
      <c r="AB53" s="197">
        <v>0</v>
      </c>
      <c r="AC53" s="197">
        <v>0</v>
      </c>
      <c r="AD53" s="197">
        <v>0</v>
      </c>
      <c r="AE53" s="197">
        <v>43.12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118.15</v>
      </c>
      <c r="AQ53" s="197">
        <v>32.56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483.3</v>
      </c>
      <c r="L54" s="197">
        <v>2.8</v>
      </c>
      <c r="M54" s="197">
        <v>61.64</v>
      </c>
      <c r="N54" s="197">
        <v>25.07</v>
      </c>
      <c r="O54" s="197">
        <v>70.84</v>
      </c>
      <c r="P54" s="197">
        <v>19.7</v>
      </c>
      <c r="Q54" s="197">
        <v>5.0599999999999996</v>
      </c>
      <c r="R54" s="197">
        <v>18</v>
      </c>
      <c r="S54" s="197">
        <v>6.03</v>
      </c>
      <c r="T54" s="197">
        <v>0</v>
      </c>
      <c r="U54" s="197">
        <v>50.03</v>
      </c>
      <c r="V54" s="197">
        <v>8.8000000000000007</v>
      </c>
      <c r="W54" s="197">
        <v>15.47</v>
      </c>
      <c r="X54" s="197">
        <v>62.62</v>
      </c>
      <c r="Y54" s="197">
        <v>0</v>
      </c>
      <c r="Z54">
        <v>0</v>
      </c>
      <c r="AA54" s="197">
        <v>13.51</v>
      </c>
      <c r="AB54" s="197">
        <v>0</v>
      </c>
      <c r="AC54" s="197">
        <v>0</v>
      </c>
      <c r="AD54" s="197">
        <v>0</v>
      </c>
      <c r="AE54" s="197">
        <v>43.12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118.15</v>
      </c>
      <c r="AQ54" s="197">
        <v>32.56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495.22</v>
      </c>
      <c r="L55" s="197">
        <v>2.88</v>
      </c>
      <c r="M55" s="197">
        <v>61.64</v>
      </c>
      <c r="N55" s="197">
        <v>25.07</v>
      </c>
      <c r="O55" s="197">
        <v>70.84</v>
      </c>
      <c r="P55" s="197">
        <v>19.7</v>
      </c>
      <c r="Q55" s="197">
        <v>5.0599999999999996</v>
      </c>
      <c r="R55" s="197">
        <v>17.989999999999998</v>
      </c>
      <c r="S55" s="197">
        <v>6.03</v>
      </c>
      <c r="T55" s="197">
        <v>0</v>
      </c>
      <c r="U55" s="197">
        <v>50.03</v>
      </c>
      <c r="V55" s="197">
        <v>8.8000000000000007</v>
      </c>
      <c r="W55" s="197">
        <v>16.62</v>
      </c>
      <c r="X55" s="197">
        <v>62.62</v>
      </c>
      <c r="Y55" s="197">
        <v>0</v>
      </c>
      <c r="Z55">
        <v>0</v>
      </c>
      <c r="AA55" s="197">
        <v>13.51</v>
      </c>
      <c r="AB55" s="197">
        <v>0</v>
      </c>
      <c r="AC55" s="197">
        <v>0</v>
      </c>
      <c r="AD55" s="197">
        <v>0</v>
      </c>
      <c r="AE55" s="197">
        <v>43.12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118.15</v>
      </c>
      <c r="AQ55" s="197">
        <v>32.56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495.23</v>
      </c>
      <c r="L56" s="197">
        <v>3.16</v>
      </c>
      <c r="M56" s="197">
        <v>61.64</v>
      </c>
      <c r="N56" s="197">
        <v>25.07</v>
      </c>
      <c r="O56" s="197">
        <v>70.84</v>
      </c>
      <c r="P56" s="197">
        <v>19.7</v>
      </c>
      <c r="Q56" s="197">
        <v>5.0599999999999996</v>
      </c>
      <c r="R56" s="197">
        <v>18</v>
      </c>
      <c r="S56" s="197">
        <v>6.03</v>
      </c>
      <c r="T56" s="197">
        <v>0</v>
      </c>
      <c r="U56" s="197">
        <v>50.03</v>
      </c>
      <c r="V56" s="197">
        <v>8.8000000000000007</v>
      </c>
      <c r="W56" s="197">
        <v>16.62</v>
      </c>
      <c r="X56" s="197">
        <v>62.62</v>
      </c>
      <c r="Y56" s="197">
        <v>0</v>
      </c>
      <c r="Z56">
        <v>0</v>
      </c>
      <c r="AA56" s="197">
        <v>13.07</v>
      </c>
      <c r="AB56" s="197">
        <v>0</v>
      </c>
      <c r="AC56" s="197">
        <v>0</v>
      </c>
      <c r="AD56" s="197">
        <v>0</v>
      </c>
      <c r="AE56" s="197">
        <v>43.12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118.15</v>
      </c>
      <c r="AQ56" s="197">
        <v>32.56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495.23</v>
      </c>
      <c r="L57" s="197">
        <v>2.8</v>
      </c>
      <c r="M57" s="197">
        <v>61.64</v>
      </c>
      <c r="N57" s="197">
        <v>25.07</v>
      </c>
      <c r="O57" s="197">
        <v>70.84</v>
      </c>
      <c r="P57" s="197">
        <v>19.7</v>
      </c>
      <c r="Q57" s="197">
        <v>5.0199999999999996</v>
      </c>
      <c r="R57" s="197">
        <v>18</v>
      </c>
      <c r="S57" s="197">
        <v>5.84</v>
      </c>
      <c r="T57" s="197">
        <v>0</v>
      </c>
      <c r="U57" s="197">
        <v>50.03</v>
      </c>
      <c r="V57" s="197">
        <v>8.8000000000000007</v>
      </c>
      <c r="W57" s="197">
        <v>16.62</v>
      </c>
      <c r="X57" s="197">
        <v>62.62</v>
      </c>
      <c r="Y57" s="197">
        <v>0</v>
      </c>
      <c r="Z57">
        <v>0</v>
      </c>
      <c r="AA57" s="197">
        <v>13.07</v>
      </c>
      <c r="AB57" s="197">
        <v>0</v>
      </c>
      <c r="AC57" s="197">
        <v>0</v>
      </c>
      <c r="AD57" s="197">
        <v>0</v>
      </c>
      <c r="AE57" s="197">
        <v>43.12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118.15</v>
      </c>
      <c r="AQ57" s="197">
        <v>32.56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495.23</v>
      </c>
      <c r="L58" s="197">
        <v>2.8</v>
      </c>
      <c r="M58" s="197">
        <v>61.64</v>
      </c>
      <c r="N58" s="197">
        <v>25.07</v>
      </c>
      <c r="O58" s="197">
        <v>70.84</v>
      </c>
      <c r="P58" s="197">
        <v>19.7</v>
      </c>
      <c r="Q58" s="197">
        <v>5.0199999999999996</v>
      </c>
      <c r="R58" s="197">
        <v>18</v>
      </c>
      <c r="S58" s="197">
        <v>5.84</v>
      </c>
      <c r="T58" s="197">
        <v>0</v>
      </c>
      <c r="U58" s="197">
        <v>50.03</v>
      </c>
      <c r="V58" s="197">
        <v>8.8000000000000007</v>
      </c>
      <c r="W58" s="197">
        <v>16.62</v>
      </c>
      <c r="X58" s="197">
        <v>62.62</v>
      </c>
      <c r="Y58" s="197">
        <v>0</v>
      </c>
      <c r="Z58">
        <v>0</v>
      </c>
      <c r="AA58" s="197">
        <v>13.07</v>
      </c>
      <c r="AB58" s="197">
        <v>0</v>
      </c>
      <c r="AC58" s="197">
        <v>0</v>
      </c>
      <c r="AD58" s="197">
        <v>0</v>
      </c>
      <c r="AE58" s="197">
        <v>43.12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118.15</v>
      </c>
      <c r="AQ58" s="197">
        <v>32.56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495.23</v>
      </c>
      <c r="L59" s="197">
        <v>9.11</v>
      </c>
      <c r="M59" s="197">
        <v>61.64</v>
      </c>
      <c r="N59" s="197">
        <v>25.07</v>
      </c>
      <c r="O59" s="197">
        <v>70.84</v>
      </c>
      <c r="P59" s="197">
        <v>19.7</v>
      </c>
      <c r="Q59" s="197">
        <v>5.0199999999999996</v>
      </c>
      <c r="R59" s="197">
        <v>18</v>
      </c>
      <c r="S59" s="197">
        <v>11.2</v>
      </c>
      <c r="T59" s="197">
        <v>0</v>
      </c>
      <c r="U59" s="197">
        <v>50.03</v>
      </c>
      <c r="V59" s="197">
        <v>8.8000000000000007</v>
      </c>
      <c r="W59" s="197">
        <v>16.62</v>
      </c>
      <c r="X59" s="197">
        <v>62.62</v>
      </c>
      <c r="Y59" s="197">
        <v>0</v>
      </c>
      <c r="Z59">
        <v>0</v>
      </c>
      <c r="AA59" s="197">
        <v>13.07</v>
      </c>
      <c r="AB59" s="197">
        <v>0</v>
      </c>
      <c r="AC59" s="197">
        <v>0</v>
      </c>
      <c r="AD59" s="197">
        <v>0</v>
      </c>
      <c r="AE59" s="197">
        <v>42.55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118.15</v>
      </c>
      <c r="AQ59" s="197">
        <v>32.56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495.23</v>
      </c>
      <c r="L60" s="197">
        <v>9.11</v>
      </c>
      <c r="M60" s="197">
        <v>61.64</v>
      </c>
      <c r="N60" s="197">
        <v>25.07</v>
      </c>
      <c r="O60" s="197">
        <v>70.84</v>
      </c>
      <c r="P60" s="197">
        <v>19.7</v>
      </c>
      <c r="Q60" s="197">
        <v>5.0199999999999996</v>
      </c>
      <c r="R60" s="197">
        <v>18</v>
      </c>
      <c r="S60" s="197">
        <v>11.2</v>
      </c>
      <c r="T60" s="197">
        <v>0</v>
      </c>
      <c r="U60" s="197">
        <v>50.03</v>
      </c>
      <c r="V60" s="197">
        <v>8.8000000000000007</v>
      </c>
      <c r="W60" s="197">
        <v>16.62</v>
      </c>
      <c r="X60" s="197">
        <v>62.62</v>
      </c>
      <c r="Y60" s="197">
        <v>0</v>
      </c>
      <c r="Z60">
        <v>0</v>
      </c>
      <c r="AA60" s="197">
        <v>13.07</v>
      </c>
      <c r="AB60" s="197">
        <v>0</v>
      </c>
      <c r="AC60" s="197">
        <v>0</v>
      </c>
      <c r="AD60" s="197">
        <v>0</v>
      </c>
      <c r="AE60" s="197">
        <v>42.55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118.15</v>
      </c>
      <c r="AQ60" s="197">
        <v>32.56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495.23</v>
      </c>
      <c r="L61" s="197">
        <v>9.11</v>
      </c>
      <c r="M61" s="197">
        <v>61.64</v>
      </c>
      <c r="N61" s="197">
        <v>25.07</v>
      </c>
      <c r="O61" s="197">
        <v>70.84</v>
      </c>
      <c r="P61" s="197">
        <v>19.7</v>
      </c>
      <c r="Q61" s="197">
        <v>5.0199999999999996</v>
      </c>
      <c r="R61" s="197">
        <v>18</v>
      </c>
      <c r="S61" s="197">
        <v>11.2</v>
      </c>
      <c r="T61" s="197">
        <v>0</v>
      </c>
      <c r="U61" s="197">
        <v>50.03</v>
      </c>
      <c r="V61" s="197">
        <v>8.8000000000000007</v>
      </c>
      <c r="W61" s="197">
        <v>16.62</v>
      </c>
      <c r="X61" s="197">
        <v>62.62</v>
      </c>
      <c r="Y61" s="197">
        <v>0</v>
      </c>
      <c r="Z61">
        <v>0</v>
      </c>
      <c r="AA61" s="197">
        <v>13.07</v>
      </c>
      <c r="AB61" s="197">
        <v>0</v>
      </c>
      <c r="AC61" s="197">
        <v>0</v>
      </c>
      <c r="AD61" s="197">
        <v>0</v>
      </c>
      <c r="AE61" s="197">
        <v>42.55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118.15</v>
      </c>
      <c r="AQ61" s="197">
        <v>32.56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495.23</v>
      </c>
      <c r="L62" s="197">
        <v>9.11</v>
      </c>
      <c r="M62" s="197">
        <v>61.64</v>
      </c>
      <c r="N62" s="197">
        <v>25.07</v>
      </c>
      <c r="O62" s="197">
        <v>70.84</v>
      </c>
      <c r="P62" s="197">
        <v>19.7</v>
      </c>
      <c r="Q62" s="197">
        <v>8.7799999999999994</v>
      </c>
      <c r="R62" s="197">
        <v>18</v>
      </c>
      <c r="S62" s="197">
        <v>11.2</v>
      </c>
      <c r="T62" s="197">
        <v>0</v>
      </c>
      <c r="U62" s="197">
        <v>50.03</v>
      </c>
      <c r="V62" s="197">
        <v>8.8000000000000007</v>
      </c>
      <c r="W62" s="197">
        <v>16.13</v>
      </c>
      <c r="X62" s="197">
        <v>62.62</v>
      </c>
      <c r="Y62" s="197">
        <v>0</v>
      </c>
      <c r="Z62">
        <v>0</v>
      </c>
      <c r="AA62" s="197">
        <v>13.51</v>
      </c>
      <c r="AB62" s="197">
        <v>0</v>
      </c>
      <c r="AC62" s="197">
        <v>0</v>
      </c>
      <c r="AD62" s="197">
        <v>0</v>
      </c>
      <c r="AE62" s="197">
        <v>38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118.15</v>
      </c>
      <c r="AQ62" s="197">
        <v>32.56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495.23</v>
      </c>
      <c r="L63" s="197">
        <v>9.11</v>
      </c>
      <c r="M63" s="197">
        <v>61.64</v>
      </c>
      <c r="N63" s="197">
        <v>25.07</v>
      </c>
      <c r="O63" s="197">
        <v>70.84</v>
      </c>
      <c r="P63" s="197">
        <v>19.7</v>
      </c>
      <c r="Q63" s="197">
        <v>8.49</v>
      </c>
      <c r="R63" s="197">
        <v>18</v>
      </c>
      <c r="S63" s="197">
        <v>11.2</v>
      </c>
      <c r="T63" s="197">
        <v>0</v>
      </c>
      <c r="U63" s="197">
        <v>50.03</v>
      </c>
      <c r="V63" s="197">
        <v>8.8000000000000007</v>
      </c>
      <c r="W63" s="197">
        <v>16.13</v>
      </c>
      <c r="X63" s="197">
        <v>62.62</v>
      </c>
      <c r="Y63" s="197">
        <v>0</v>
      </c>
      <c r="Z63">
        <v>0</v>
      </c>
      <c r="AA63" s="197">
        <v>13.51</v>
      </c>
      <c r="AB63" s="197">
        <v>0</v>
      </c>
      <c r="AC63" s="197">
        <v>0</v>
      </c>
      <c r="AD63" s="197">
        <v>0</v>
      </c>
      <c r="AE63" s="197">
        <v>38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118.15</v>
      </c>
      <c r="AQ63" s="197">
        <v>32.56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495.23</v>
      </c>
      <c r="L64" s="197">
        <v>9.11</v>
      </c>
      <c r="M64" s="197">
        <v>61.64</v>
      </c>
      <c r="N64" s="197">
        <v>25.07</v>
      </c>
      <c r="O64" s="197">
        <v>70.84</v>
      </c>
      <c r="P64" s="197">
        <v>19.7</v>
      </c>
      <c r="Q64" s="197">
        <v>8.49</v>
      </c>
      <c r="R64" s="197">
        <v>18</v>
      </c>
      <c r="S64" s="197">
        <v>11.2</v>
      </c>
      <c r="T64" s="197">
        <v>0</v>
      </c>
      <c r="U64" s="197">
        <v>50.03</v>
      </c>
      <c r="V64" s="197">
        <v>8.8000000000000007</v>
      </c>
      <c r="W64" s="197">
        <v>16.13</v>
      </c>
      <c r="X64" s="197">
        <v>62.62</v>
      </c>
      <c r="Y64" s="197">
        <v>0</v>
      </c>
      <c r="Z64">
        <v>0</v>
      </c>
      <c r="AA64" s="197">
        <v>13.51</v>
      </c>
      <c r="AB64" s="197">
        <v>0</v>
      </c>
      <c r="AC64" s="197">
        <v>0</v>
      </c>
      <c r="AD64" s="197">
        <v>0</v>
      </c>
      <c r="AE64" s="197">
        <v>42.55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118.15</v>
      </c>
      <c r="AQ64" s="197">
        <v>32.56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495.23</v>
      </c>
      <c r="L65" s="197">
        <v>9.11</v>
      </c>
      <c r="M65" s="197">
        <v>61.64</v>
      </c>
      <c r="N65" s="197">
        <v>25.07</v>
      </c>
      <c r="O65" s="197">
        <v>70.84</v>
      </c>
      <c r="P65" s="197">
        <v>19.7</v>
      </c>
      <c r="Q65" s="197">
        <v>8.49</v>
      </c>
      <c r="R65" s="197">
        <v>18</v>
      </c>
      <c r="S65" s="197">
        <v>11.2</v>
      </c>
      <c r="T65" s="197">
        <v>0</v>
      </c>
      <c r="U65" s="197">
        <v>50.03</v>
      </c>
      <c r="V65" s="197">
        <v>8.8000000000000007</v>
      </c>
      <c r="W65" s="197">
        <v>15.61</v>
      </c>
      <c r="X65" s="197">
        <v>62.62</v>
      </c>
      <c r="Y65" s="197">
        <v>0</v>
      </c>
      <c r="Z65">
        <v>0</v>
      </c>
      <c r="AA65" s="197">
        <v>13.51</v>
      </c>
      <c r="AB65" s="197">
        <v>0</v>
      </c>
      <c r="AC65" s="197">
        <v>0</v>
      </c>
      <c r="AD65" s="197">
        <v>0</v>
      </c>
      <c r="AE65" s="197">
        <v>42.55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118.15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495.23</v>
      </c>
      <c r="L66" s="197">
        <v>9.11</v>
      </c>
      <c r="M66" s="197">
        <v>61.64</v>
      </c>
      <c r="N66" s="197">
        <v>25.07</v>
      </c>
      <c r="O66" s="197">
        <v>70.84</v>
      </c>
      <c r="P66" s="197">
        <v>19.7</v>
      </c>
      <c r="Q66" s="197">
        <v>8.49</v>
      </c>
      <c r="R66" s="197">
        <v>18</v>
      </c>
      <c r="S66" s="197">
        <v>11.2</v>
      </c>
      <c r="T66" s="197">
        <v>0</v>
      </c>
      <c r="U66" s="197">
        <v>50.03</v>
      </c>
      <c r="V66" s="197">
        <v>8.8000000000000007</v>
      </c>
      <c r="W66" s="197">
        <v>15.61</v>
      </c>
      <c r="X66" s="197">
        <v>62.62</v>
      </c>
      <c r="Y66" s="197">
        <v>0</v>
      </c>
      <c r="Z66">
        <v>0</v>
      </c>
      <c r="AA66" s="197">
        <v>13.51</v>
      </c>
      <c r="AB66" s="197">
        <v>0</v>
      </c>
      <c r="AC66" s="197">
        <v>0</v>
      </c>
      <c r="AD66" s="197">
        <v>0</v>
      </c>
      <c r="AE66" s="197">
        <v>42.55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118.15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495.23</v>
      </c>
      <c r="L67" s="197">
        <v>9.11</v>
      </c>
      <c r="M67" s="197">
        <v>61.64</v>
      </c>
      <c r="N67" s="197">
        <v>25.07</v>
      </c>
      <c r="O67" s="197">
        <v>70.84</v>
      </c>
      <c r="P67" s="197">
        <v>19.7</v>
      </c>
      <c r="Q67" s="197">
        <v>8.49</v>
      </c>
      <c r="R67" s="197">
        <v>18</v>
      </c>
      <c r="S67" s="197">
        <v>11.2</v>
      </c>
      <c r="T67" s="197">
        <v>0</v>
      </c>
      <c r="U67" s="197">
        <v>50.03</v>
      </c>
      <c r="V67" s="197">
        <v>8.8000000000000007</v>
      </c>
      <c r="W67" s="197">
        <v>15.61</v>
      </c>
      <c r="X67" s="197">
        <v>62.62</v>
      </c>
      <c r="Y67" s="197">
        <v>0</v>
      </c>
      <c r="Z67">
        <v>0</v>
      </c>
      <c r="AA67" s="197">
        <v>13.51</v>
      </c>
      <c r="AB67" s="197">
        <v>0</v>
      </c>
      <c r="AC67" s="197">
        <v>0</v>
      </c>
      <c r="AD67" s="197">
        <v>0</v>
      </c>
      <c r="AE67" s="197">
        <v>42.55</v>
      </c>
      <c r="AF67" s="197">
        <v>0</v>
      </c>
      <c r="AG67" s="197">
        <v>0</v>
      </c>
      <c r="AH67" s="197">
        <v>0</v>
      </c>
      <c r="AI67" s="197">
        <v>84.02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118.15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495.23</v>
      </c>
      <c r="L68" s="197">
        <v>9.11</v>
      </c>
      <c r="M68" s="197">
        <v>61.64</v>
      </c>
      <c r="N68" s="197">
        <v>25.07</v>
      </c>
      <c r="O68" s="197">
        <v>70.84</v>
      </c>
      <c r="P68" s="197">
        <v>19.7</v>
      </c>
      <c r="Q68" s="197">
        <v>8.49</v>
      </c>
      <c r="R68" s="197">
        <v>18</v>
      </c>
      <c r="S68" s="197">
        <v>11.2</v>
      </c>
      <c r="T68" s="197">
        <v>0</v>
      </c>
      <c r="U68" s="197">
        <v>50.03</v>
      </c>
      <c r="V68" s="197">
        <v>8.8000000000000007</v>
      </c>
      <c r="W68" s="197">
        <v>15.61</v>
      </c>
      <c r="X68" s="197">
        <v>62.62</v>
      </c>
      <c r="Y68" s="197">
        <v>0</v>
      </c>
      <c r="Z68">
        <v>0</v>
      </c>
      <c r="AA68" s="197">
        <v>13.51</v>
      </c>
      <c r="AB68" s="197">
        <v>0</v>
      </c>
      <c r="AC68" s="197">
        <v>0</v>
      </c>
      <c r="AD68" s="197">
        <v>0</v>
      </c>
      <c r="AE68" s="197">
        <v>42.55</v>
      </c>
      <c r="AF68" s="197">
        <v>0</v>
      </c>
      <c r="AG68" s="197">
        <v>0</v>
      </c>
      <c r="AH68" s="197">
        <v>0</v>
      </c>
      <c r="AI68" s="197">
        <v>84.02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118.15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495.23</v>
      </c>
      <c r="L69" s="197">
        <v>9.11</v>
      </c>
      <c r="M69" s="197">
        <v>61.64</v>
      </c>
      <c r="N69" s="197">
        <v>25.07</v>
      </c>
      <c r="O69" s="197">
        <v>70.84</v>
      </c>
      <c r="P69" s="197">
        <v>19.7</v>
      </c>
      <c r="Q69" s="197">
        <v>8.49</v>
      </c>
      <c r="R69" s="197">
        <v>18</v>
      </c>
      <c r="S69" s="197">
        <v>11.2</v>
      </c>
      <c r="T69" s="197">
        <v>0</v>
      </c>
      <c r="U69" s="197">
        <v>50.03</v>
      </c>
      <c r="V69" s="197">
        <v>8.5</v>
      </c>
      <c r="W69" s="197">
        <v>15.47</v>
      </c>
      <c r="X69" s="197">
        <v>62.62</v>
      </c>
      <c r="Y69" s="197">
        <v>0</v>
      </c>
      <c r="Z69">
        <v>0</v>
      </c>
      <c r="AA69" s="197">
        <v>13.51</v>
      </c>
      <c r="AB69" s="197">
        <v>0</v>
      </c>
      <c r="AC69" s="197">
        <v>0</v>
      </c>
      <c r="AD69" s="197">
        <v>0</v>
      </c>
      <c r="AE69" s="197">
        <v>42.55</v>
      </c>
      <c r="AF69" s="197">
        <v>0</v>
      </c>
      <c r="AG69" s="197">
        <v>0</v>
      </c>
      <c r="AH69" s="197">
        <v>0</v>
      </c>
      <c r="AI69" s="197">
        <v>84.02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118.15</v>
      </c>
      <c r="AQ69" s="197">
        <v>32.56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495.23</v>
      </c>
      <c r="L70" s="197">
        <v>9.11</v>
      </c>
      <c r="M70" s="197">
        <v>61.64</v>
      </c>
      <c r="N70" s="197">
        <v>25.07</v>
      </c>
      <c r="O70" s="197">
        <v>70.84</v>
      </c>
      <c r="P70" s="197">
        <v>19.7</v>
      </c>
      <c r="Q70" s="197">
        <v>8.49</v>
      </c>
      <c r="R70" s="197">
        <v>18</v>
      </c>
      <c r="S70" s="197">
        <v>11.2</v>
      </c>
      <c r="T70" s="197">
        <v>0</v>
      </c>
      <c r="U70" s="197">
        <v>50.03</v>
      </c>
      <c r="V70" s="197">
        <v>8.5</v>
      </c>
      <c r="W70" s="197">
        <v>15.47</v>
      </c>
      <c r="X70" s="197">
        <v>62.62</v>
      </c>
      <c r="Y70" s="197">
        <v>0</v>
      </c>
      <c r="Z70">
        <v>0</v>
      </c>
      <c r="AA70" s="197">
        <v>13.51</v>
      </c>
      <c r="AB70" s="197">
        <v>0</v>
      </c>
      <c r="AC70" s="197">
        <v>0</v>
      </c>
      <c r="AD70" s="197">
        <v>0</v>
      </c>
      <c r="AE70" s="197">
        <v>42.55</v>
      </c>
      <c r="AF70" s="197">
        <v>0</v>
      </c>
      <c r="AG70" s="197">
        <v>0</v>
      </c>
      <c r="AH70" s="197">
        <v>0</v>
      </c>
      <c r="AI70" s="197">
        <v>84.02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118.15</v>
      </c>
      <c r="AQ70" s="197">
        <v>32.56</v>
      </c>
      <c r="AR70" s="197">
        <v>47.5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495.23</v>
      </c>
      <c r="L71" s="197">
        <v>9.11</v>
      </c>
      <c r="M71" s="197">
        <v>61.64</v>
      </c>
      <c r="N71" s="197">
        <v>25.07</v>
      </c>
      <c r="O71" s="197">
        <v>70.84</v>
      </c>
      <c r="P71" s="197">
        <v>19.7</v>
      </c>
      <c r="Q71" s="197">
        <v>8.49</v>
      </c>
      <c r="R71" s="197">
        <v>18</v>
      </c>
      <c r="S71" s="197">
        <v>11.2</v>
      </c>
      <c r="T71" s="197">
        <v>0</v>
      </c>
      <c r="U71" s="197">
        <v>50.03</v>
      </c>
      <c r="V71" s="197">
        <v>8.5</v>
      </c>
      <c r="W71" s="197">
        <v>15.18</v>
      </c>
      <c r="X71" s="197">
        <v>62.62</v>
      </c>
      <c r="Y71" s="197">
        <v>0</v>
      </c>
      <c r="Z71">
        <v>0</v>
      </c>
      <c r="AA71" s="197">
        <v>13.51</v>
      </c>
      <c r="AB71" s="197">
        <v>0</v>
      </c>
      <c r="AC71" s="197">
        <v>0</v>
      </c>
      <c r="AD71" s="197">
        <v>0</v>
      </c>
      <c r="AE71" s="197">
        <v>42.55</v>
      </c>
      <c r="AF71" s="197">
        <v>0</v>
      </c>
      <c r="AG71" s="197">
        <v>0</v>
      </c>
      <c r="AH71" s="197">
        <v>0</v>
      </c>
      <c r="AI71" s="197">
        <v>84.02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118.15</v>
      </c>
      <c r="AQ71" s="197">
        <v>32.56</v>
      </c>
      <c r="AR71" s="197">
        <v>42.08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495.23</v>
      </c>
      <c r="L72" s="197">
        <v>9.11</v>
      </c>
      <c r="M72" s="197">
        <v>61.64</v>
      </c>
      <c r="N72" s="197">
        <v>25.07</v>
      </c>
      <c r="O72" s="197">
        <v>70.84</v>
      </c>
      <c r="P72" s="197">
        <v>19.7</v>
      </c>
      <c r="Q72" s="197">
        <v>8.49</v>
      </c>
      <c r="R72" s="197">
        <v>18</v>
      </c>
      <c r="S72" s="197">
        <v>11.2</v>
      </c>
      <c r="T72" s="197">
        <v>0</v>
      </c>
      <c r="U72" s="197">
        <v>50.03</v>
      </c>
      <c r="V72" s="197">
        <v>8.5</v>
      </c>
      <c r="W72" s="197">
        <v>15.18</v>
      </c>
      <c r="X72" s="197">
        <v>62.62</v>
      </c>
      <c r="Y72" s="197">
        <v>0</v>
      </c>
      <c r="Z72">
        <v>0</v>
      </c>
      <c r="AA72" s="197">
        <v>13.51</v>
      </c>
      <c r="AB72" s="197">
        <v>0</v>
      </c>
      <c r="AC72" s="197">
        <v>0</v>
      </c>
      <c r="AD72" s="197">
        <v>0</v>
      </c>
      <c r="AE72" s="197">
        <v>42.55</v>
      </c>
      <c r="AF72" s="197">
        <v>0</v>
      </c>
      <c r="AG72" s="197">
        <v>0</v>
      </c>
      <c r="AH72" s="197">
        <v>0</v>
      </c>
      <c r="AI72" s="197">
        <v>84.02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118.15</v>
      </c>
      <c r="AQ72" s="197">
        <v>32.56</v>
      </c>
      <c r="AR72" s="197">
        <v>24.77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495.23</v>
      </c>
      <c r="L73" s="197">
        <v>9.11</v>
      </c>
      <c r="M73" s="197">
        <v>61.64</v>
      </c>
      <c r="N73" s="197">
        <v>25.07</v>
      </c>
      <c r="O73" s="197">
        <v>70.84</v>
      </c>
      <c r="P73" s="197">
        <v>19.7</v>
      </c>
      <c r="Q73" s="197">
        <v>8.49</v>
      </c>
      <c r="R73" s="197">
        <v>18</v>
      </c>
      <c r="S73" s="197">
        <v>11.2</v>
      </c>
      <c r="T73" s="197">
        <v>0</v>
      </c>
      <c r="U73" s="197">
        <v>50.03</v>
      </c>
      <c r="V73" s="197">
        <v>8.5</v>
      </c>
      <c r="W73" s="197">
        <v>15.18</v>
      </c>
      <c r="X73" s="197">
        <v>62.62</v>
      </c>
      <c r="Y73" s="197">
        <v>0</v>
      </c>
      <c r="Z73">
        <v>0</v>
      </c>
      <c r="AA73" s="197">
        <v>13.51</v>
      </c>
      <c r="AB73" s="197">
        <v>0</v>
      </c>
      <c r="AC73" s="197">
        <v>0</v>
      </c>
      <c r="AD73" s="197">
        <v>0</v>
      </c>
      <c r="AE73" s="197">
        <v>42.55</v>
      </c>
      <c r="AF73" s="197">
        <v>0</v>
      </c>
      <c r="AG73" s="197">
        <v>0</v>
      </c>
      <c r="AH73" s="197">
        <v>0</v>
      </c>
      <c r="AI73" s="197">
        <v>84.02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118.15</v>
      </c>
      <c r="AQ73" s="197">
        <v>32.56</v>
      </c>
      <c r="AR73" s="197">
        <v>9.5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495.23</v>
      </c>
      <c r="L74" s="197">
        <v>9.11</v>
      </c>
      <c r="M74" s="197">
        <v>61.64</v>
      </c>
      <c r="N74" s="197">
        <v>25.07</v>
      </c>
      <c r="O74" s="197">
        <v>70.84</v>
      </c>
      <c r="P74" s="197">
        <v>19.7</v>
      </c>
      <c r="Q74" s="197">
        <v>8.49</v>
      </c>
      <c r="R74" s="197">
        <v>18</v>
      </c>
      <c r="S74" s="197">
        <v>11.2</v>
      </c>
      <c r="T74" s="197">
        <v>0</v>
      </c>
      <c r="U74" s="197">
        <v>50.03</v>
      </c>
      <c r="V74" s="197">
        <v>8.5</v>
      </c>
      <c r="W74" s="197">
        <v>15.18</v>
      </c>
      <c r="X74" s="197">
        <v>62.62</v>
      </c>
      <c r="Y74" s="197">
        <v>0</v>
      </c>
      <c r="Z74">
        <v>0</v>
      </c>
      <c r="AA74" s="197">
        <v>13.51</v>
      </c>
      <c r="AB74" s="197">
        <v>0</v>
      </c>
      <c r="AC74" s="197">
        <v>0</v>
      </c>
      <c r="AD74" s="197">
        <v>0</v>
      </c>
      <c r="AE74" s="197">
        <v>42.55</v>
      </c>
      <c r="AF74" s="197">
        <v>0</v>
      </c>
      <c r="AG74" s="197">
        <v>0</v>
      </c>
      <c r="AH74" s="197">
        <v>0</v>
      </c>
      <c r="AI74" s="197">
        <v>84.02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118.15</v>
      </c>
      <c r="AQ74" s="197">
        <v>32.56</v>
      </c>
      <c r="AR74" s="197">
        <v>2.72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468.3</v>
      </c>
      <c r="L75" s="197">
        <v>9.11</v>
      </c>
      <c r="M75" s="197">
        <v>61.64</v>
      </c>
      <c r="N75" s="197">
        <v>24.61</v>
      </c>
      <c r="O75" s="197">
        <v>70.84</v>
      </c>
      <c r="P75" s="197">
        <v>19.7</v>
      </c>
      <c r="Q75" s="197">
        <v>7.39</v>
      </c>
      <c r="R75" s="197">
        <v>18</v>
      </c>
      <c r="S75" s="197">
        <v>9.9</v>
      </c>
      <c r="T75" s="197">
        <v>0</v>
      </c>
      <c r="U75" s="197">
        <v>50.03</v>
      </c>
      <c r="V75" s="197">
        <v>8.5</v>
      </c>
      <c r="W75" s="197">
        <v>15.33</v>
      </c>
      <c r="X75" s="197">
        <v>62.62</v>
      </c>
      <c r="Y75" s="197">
        <v>0</v>
      </c>
      <c r="Z75">
        <v>0</v>
      </c>
      <c r="AA75" s="197">
        <v>13.51</v>
      </c>
      <c r="AB75" s="197">
        <v>0</v>
      </c>
      <c r="AC75" s="197">
        <v>0</v>
      </c>
      <c r="AD75" s="197">
        <v>0</v>
      </c>
      <c r="AE75" s="197">
        <v>43.12</v>
      </c>
      <c r="AF75" s="197">
        <v>0</v>
      </c>
      <c r="AG75" s="197">
        <v>0</v>
      </c>
      <c r="AH75" s="197">
        <v>0</v>
      </c>
      <c r="AI75" s="197">
        <v>97.31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118.15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495.23</v>
      </c>
      <c r="L76" s="197">
        <v>9.11</v>
      </c>
      <c r="M76" s="197">
        <v>61.64</v>
      </c>
      <c r="N76" s="197">
        <v>24.61</v>
      </c>
      <c r="O76" s="197">
        <v>70.84</v>
      </c>
      <c r="P76" s="197">
        <v>19.7</v>
      </c>
      <c r="Q76" s="197">
        <v>8.19</v>
      </c>
      <c r="R76" s="197">
        <v>18</v>
      </c>
      <c r="S76" s="197">
        <v>10.86</v>
      </c>
      <c r="T76" s="197">
        <v>0</v>
      </c>
      <c r="U76" s="197">
        <v>50.03</v>
      </c>
      <c r="V76" s="197">
        <v>8.5</v>
      </c>
      <c r="W76" s="197">
        <v>15.33</v>
      </c>
      <c r="X76" s="197">
        <v>62.62</v>
      </c>
      <c r="Y76" s="197">
        <v>0</v>
      </c>
      <c r="Z76">
        <v>0</v>
      </c>
      <c r="AA76" s="197">
        <v>13.51</v>
      </c>
      <c r="AB76" s="197">
        <v>0</v>
      </c>
      <c r="AC76" s="197">
        <v>0</v>
      </c>
      <c r="AD76" s="197">
        <v>0</v>
      </c>
      <c r="AE76" s="197">
        <v>43.12</v>
      </c>
      <c r="AF76" s="197">
        <v>0</v>
      </c>
      <c r="AG76" s="197">
        <v>0</v>
      </c>
      <c r="AH76" s="197">
        <v>0</v>
      </c>
      <c r="AI76" s="197">
        <v>97.31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118.15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495.23</v>
      </c>
      <c r="L77" s="197">
        <v>9.11</v>
      </c>
      <c r="M77" s="197">
        <v>61.64</v>
      </c>
      <c r="N77" s="197">
        <v>24.61</v>
      </c>
      <c r="O77" s="197">
        <v>70.84</v>
      </c>
      <c r="P77" s="197">
        <v>19.7</v>
      </c>
      <c r="Q77" s="197">
        <v>8.49</v>
      </c>
      <c r="R77" s="197">
        <v>18</v>
      </c>
      <c r="S77" s="197">
        <v>11.2</v>
      </c>
      <c r="T77" s="197">
        <v>0</v>
      </c>
      <c r="U77" s="197">
        <v>50.03</v>
      </c>
      <c r="V77" s="197">
        <v>7.96</v>
      </c>
      <c r="W77" s="197">
        <v>15.27</v>
      </c>
      <c r="X77" s="197">
        <v>62.62</v>
      </c>
      <c r="Y77" s="197">
        <v>0</v>
      </c>
      <c r="Z77">
        <v>0</v>
      </c>
      <c r="AA77" s="197">
        <v>13.51</v>
      </c>
      <c r="AB77" s="197">
        <v>0</v>
      </c>
      <c r="AC77" s="197">
        <v>0</v>
      </c>
      <c r="AD77" s="197">
        <v>0</v>
      </c>
      <c r="AE77" s="197">
        <v>43.12</v>
      </c>
      <c r="AF77" s="197">
        <v>0</v>
      </c>
      <c r="AG77" s="197">
        <v>0</v>
      </c>
      <c r="AH77" s="197">
        <v>0</v>
      </c>
      <c r="AI77" s="197">
        <v>102.36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118.15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495.23</v>
      </c>
      <c r="L78" s="197">
        <v>9.11</v>
      </c>
      <c r="M78" s="197">
        <v>61.64</v>
      </c>
      <c r="N78" s="197">
        <v>24.61</v>
      </c>
      <c r="O78" s="197">
        <v>70.84</v>
      </c>
      <c r="P78" s="197">
        <v>19.7</v>
      </c>
      <c r="Q78" s="197">
        <v>8.49</v>
      </c>
      <c r="R78" s="197">
        <v>18</v>
      </c>
      <c r="S78" s="197">
        <v>11.2</v>
      </c>
      <c r="T78" s="197">
        <v>0</v>
      </c>
      <c r="U78" s="197">
        <v>50.03</v>
      </c>
      <c r="V78" s="197">
        <v>7.96</v>
      </c>
      <c r="W78" s="197">
        <v>15.27</v>
      </c>
      <c r="X78" s="197">
        <v>62.62</v>
      </c>
      <c r="Y78" s="197">
        <v>0</v>
      </c>
      <c r="Z78">
        <v>0</v>
      </c>
      <c r="AA78" s="197">
        <v>13.51</v>
      </c>
      <c r="AB78" s="197">
        <v>0</v>
      </c>
      <c r="AC78" s="197">
        <v>0</v>
      </c>
      <c r="AD78" s="197">
        <v>0</v>
      </c>
      <c r="AE78" s="197">
        <v>43.12</v>
      </c>
      <c r="AF78" s="197">
        <v>0</v>
      </c>
      <c r="AG78" s="197">
        <v>0</v>
      </c>
      <c r="AH78" s="197">
        <v>0</v>
      </c>
      <c r="AI78" s="197">
        <v>102.36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118.15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495.23</v>
      </c>
      <c r="L79" s="197">
        <v>9.11</v>
      </c>
      <c r="M79" s="197">
        <v>61.64</v>
      </c>
      <c r="N79" s="197">
        <v>24.61</v>
      </c>
      <c r="O79" s="197">
        <v>70.84</v>
      </c>
      <c r="P79" s="197">
        <v>19.7</v>
      </c>
      <c r="Q79" s="197">
        <v>8.49</v>
      </c>
      <c r="R79" s="197">
        <v>18</v>
      </c>
      <c r="S79" s="197">
        <v>11.2</v>
      </c>
      <c r="T79" s="197">
        <v>0</v>
      </c>
      <c r="U79" s="197">
        <v>50.03</v>
      </c>
      <c r="V79" s="197">
        <v>7.96</v>
      </c>
      <c r="W79" s="197">
        <v>15.14</v>
      </c>
      <c r="X79" s="197">
        <v>62.62</v>
      </c>
      <c r="Y79" s="197">
        <v>0</v>
      </c>
      <c r="Z79">
        <v>0</v>
      </c>
      <c r="AA79" s="197">
        <v>13.51</v>
      </c>
      <c r="AB79" s="197">
        <v>0</v>
      </c>
      <c r="AC79" s="197">
        <v>0</v>
      </c>
      <c r="AD79" s="197">
        <v>0</v>
      </c>
      <c r="AE79" s="197">
        <v>43.12</v>
      </c>
      <c r="AF79" s="197">
        <v>0</v>
      </c>
      <c r="AG79" s="197">
        <v>0</v>
      </c>
      <c r="AH79" s="197">
        <v>0</v>
      </c>
      <c r="AI79" s="197">
        <v>104.04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118.15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495.23</v>
      </c>
      <c r="L80" s="197">
        <v>9.11</v>
      </c>
      <c r="M80" s="197">
        <v>61.64</v>
      </c>
      <c r="N80" s="197">
        <v>24.61</v>
      </c>
      <c r="O80" s="197">
        <v>70.84</v>
      </c>
      <c r="P80" s="197">
        <v>19.7</v>
      </c>
      <c r="Q80" s="197">
        <v>8.49</v>
      </c>
      <c r="R80" s="197">
        <v>18</v>
      </c>
      <c r="S80" s="197">
        <v>11.2</v>
      </c>
      <c r="T80" s="197">
        <v>0</v>
      </c>
      <c r="U80" s="197">
        <v>50.03</v>
      </c>
      <c r="V80" s="197">
        <v>7.96</v>
      </c>
      <c r="W80" s="197">
        <v>15.14</v>
      </c>
      <c r="X80" s="197">
        <v>62.62</v>
      </c>
      <c r="Y80" s="197">
        <v>0</v>
      </c>
      <c r="Z80">
        <v>0</v>
      </c>
      <c r="AA80" s="197">
        <v>13.51</v>
      </c>
      <c r="AB80" s="197">
        <v>0</v>
      </c>
      <c r="AC80" s="197">
        <v>0</v>
      </c>
      <c r="AD80" s="197">
        <v>0</v>
      </c>
      <c r="AE80" s="197">
        <v>43.12</v>
      </c>
      <c r="AF80" s="197">
        <v>0</v>
      </c>
      <c r="AG80" s="197">
        <v>0</v>
      </c>
      <c r="AH80" s="197">
        <v>0</v>
      </c>
      <c r="AI80" s="197">
        <v>104.04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118.15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495.23</v>
      </c>
      <c r="L81" s="197">
        <v>9.11</v>
      </c>
      <c r="M81" s="197">
        <v>61.64</v>
      </c>
      <c r="N81" s="197">
        <v>24.61</v>
      </c>
      <c r="O81" s="197">
        <v>70.84</v>
      </c>
      <c r="P81" s="197">
        <v>19.7</v>
      </c>
      <c r="Q81" s="197">
        <v>8.49</v>
      </c>
      <c r="R81" s="197">
        <v>18</v>
      </c>
      <c r="S81" s="197">
        <v>11.2</v>
      </c>
      <c r="T81" s="197">
        <v>0</v>
      </c>
      <c r="U81" s="197">
        <v>50.03</v>
      </c>
      <c r="V81" s="197">
        <v>7.96</v>
      </c>
      <c r="W81" s="197">
        <v>14.95</v>
      </c>
      <c r="X81" s="197">
        <v>62.62</v>
      </c>
      <c r="Y81" s="197">
        <v>0</v>
      </c>
      <c r="Z81">
        <v>0</v>
      </c>
      <c r="AA81" s="197">
        <v>13.51</v>
      </c>
      <c r="AB81" s="197">
        <v>0</v>
      </c>
      <c r="AC81" s="197">
        <v>0</v>
      </c>
      <c r="AD81" s="197">
        <v>0</v>
      </c>
      <c r="AE81" s="197">
        <v>43.12</v>
      </c>
      <c r="AF81" s="197">
        <v>0</v>
      </c>
      <c r="AG81" s="197">
        <v>0</v>
      </c>
      <c r="AH81" s="197">
        <v>0</v>
      </c>
      <c r="AI81" s="197">
        <v>104.04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118.15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495.23</v>
      </c>
      <c r="L82" s="197">
        <v>9.11</v>
      </c>
      <c r="M82" s="197">
        <v>61.64</v>
      </c>
      <c r="N82" s="197">
        <v>24.61</v>
      </c>
      <c r="O82" s="197">
        <v>70.84</v>
      </c>
      <c r="P82" s="197">
        <v>19.7</v>
      </c>
      <c r="Q82" s="197">
        <v>8.49</v>
      </c>
      <c r="R82" s="197">
        <v>18</v>
      </c>
      <c r="S82" s="197">
        <v>11.2</v>
      </c>
      <c r="T82" s="197">
        <v>0</v>
      </c>
      <c r="U82" s="197">
        <v>50.03</v>
      </c>
      <c r="V82" s="197">
        <v>7.96</v>
      </c>
      <c r="W82" s="197">
        <v>14.95</v>
      </c>
      <c r="X82" s="197">
        <v>62.62</v>
      </c>
      <c r="Y82" s="197">
        <v>0</v>
      </c>
      <c r="Z82">
        <v>0</v>
      </c>
      <c r="AA82" s="197">
        <v>13.51</v>
      </c>
      <c r="AB82" s="197">
        <v>0</v>
      </c>
      <c r="AC82" s="197">
        <v>0</v>
      </c>
      <c r="AD82" s="197">
        <v>0</v>
      </c>
      <c r="AE82" s="197">
        <v>43.12</v>
      </c>
      <c r="AF82" s="197">
        <v>0</v>
      </c>
      <c r="AG82" s="197">
        <v>0</v>
      </c>
      <c r="AH82" s="197">
        <v>0</v>
      </c>
      <c r="AI82" s="197">
        <v>104.04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118.15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495.23</v>
      </c>
      <c r="L83" s="197">
        <v>9.11</v>
      </c>
      <c r="M83" s="197">
        <v>61.64</v>
      </c>
      <c r="N83" s="197">
        <v>24.61</v>
      </c>
      <c r="O83" s="197">
        <v>70.84</v>
      </c>
      <c r="P83" s="197">
        <v>19.7</v>
      </c>
      <c r="Q83" s="197">
        <v>8.49</v>
      </c>
      <c r="R83" s="197">
        <v>18</v>
      </c>
      <c r="S83" s="197">
        <v>11.2</v>
      </c>
      <c r="T83" s="197">
        <v>0</v>
      </c>
      <c r="U83" s="197">
        <v>50.03</v>
      </c>
      <c r="V83" s="197">
        <v>7.96</v>
      </c>
      <c r="W83" s="197">
        <v>14.95</v>
      </c>
      <c r="X83" s="197">
        <v>62.62</v>
      </c>
      <c r="Y83" s="197">
        <v>0</v>
      </c>
      <c r="Z83">
        <v>0</v>
      </c>
      <c r="AA83" s="197">
        <v>13.95</v>
      </c>
      <c r="AB83" s="197">
        <v>0</v>
      </c>
      <c r="AC83" s="197">
        <v>0</v>
      </c>
      <c r="AD83" s="197">
        <v>0</v>
      </c>
      <c r="AE83" s="197">
        <v>43.12</v>
      </c>
      <c r="AF83" s="197">
        <v>0</v>
      </c>
      <c r="AG83" s="197">
        <v>0</v>
      </c>
      <c r="AH83" s="197">
        <v>0</v>
      </c>
      <c r="AI83" s="197">
        <v>104.04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118.15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495.23</v>
      </c>
      <c r="L84" s="197">
        <v>9.11</v>
      </c>
      <c r="M84" s="197">
        <v>61.64</v>
      </c>
      <c r="N84" s="197">
        <v>24.61</v>
      </c>
      <c r="O84" s="197">
        <v>70.84</v>
      </c>
      <c r="P84" s="197">
        <v>19.7</v>
      </c>
      <c r="Q84" s="197">
        <v>8.49</v>
      </c>
      <c r="R84" s="197">
        <v>18</v>
      </c>
      <c r="S84" s="197">
        <v>11.2</v>
      </c>
      <c r="T84" s="197">
        <v>0</v>
      </c>
      <c r="U84" s="197">
        <v>50.03</v>
      </c>
      <c r="V84" s="197">
        <v>7.96</v>
      </c>
      <c r="W84" s="197">
        <v>14.95</v>
      </c>
      <c r="X84" s="197">
        <v>62.62</v>
      </c>
      <c r="Y84" s="197">
        <v>0</v>
      </c>
      <c r="Z84">
        <v>0</v>
      </c>
      <c r="AA84" s="197">
        <v>13.95</v>
      </c>
      <c r="AB84" s="197">
        <v>0</v>
      </c>
      <c r="AC84" s="197">
        <v>0</v>
      </c>
      <c r="AD84" s="197">
        <v>0</v>
      </c>
      <c r="AE84" s="197">
        <v>43.12</v>
      </c>
      <c r="AF84" s="197">
        <v>0</v>
      </c>
      <c r="AG84" s="197">
        <v>0</v>
      </c>
      <c r="AH84" s="197">
        <v>0</v>
      </c>
      <c r="AI84" s="197">
        <v>104.04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118.15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495.23</v>
      </c>
      <c r="L85" s="197">
        <v>9.11</v>
      </c>
      <c r="M85" s="197">
        <v>61.64</v>
      </c>
      <c r="N85" s="197">
        <v>24.61</v>
      </c>
      <c r="O85" s="197">
        <v>70.84</v>
      </c>
      <c r="P85" s="197">
        <v>19.7</v>
      </c>
      <c r="Q85" s="197">
        <v>8.49</v>
      </c>
      <c r="R85" s="197">
        <v>18</v>
      </c>
      <c r="S85" s="197">
        <v>11.2</v>
      </c>
      <c r="T85" s="197">
        <v>0</v>
      </c>
      <c r="U85" s="197">
        <v>50.03</v>
      </c>
      <c r="V85" s="197">
        <v>7.96</v>
      </c>
      <c r="W85" s="197">
        <v>14.95</v>
      </c>
      <c r="X85" s="197">
        <v>62.62</v>
      </c>
      <c r="Y85" s="197">
        <v>0</v>
      </c>
      <c r="Z85">
        <v>0</v>
      </c>
      <c r="AA85" s="197">
        <v>13.95</v>
      </c>
      <c r="AB85" s="197">
        <v>0</v>
      </c>
      <c r="AC85" s="197">
        <v>0</v>
      </c>
      <c r="AD85" s="197">
        <v>0</v>
      </c>
      <c r="AE85" s="197">
        <v>43.12</v>
      </c>
      <c r="AF85" s="197">
        <v>0</v>
      </c>
      <c r="AG85" s="197">
        <v>0</v>
      </c>
      <c r="AH85" s="197">
        <v>0</v>
      </c>
      <c r="AI85" s="197">
        <v>135.04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118.15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495.23</v>
      </c>
      <c r="L86" s="197">
        <v>9.11</v>
      </c>
      <c r="M86" s="197">
        <v>61.64</v>
      </c>
      <c r="N86" s="197">
        <v>24.61</v>
      </c>
      <c r="O86" s="197">
        <v>70.84</v>
      </c>
      <c r="P86" s="197">
        <v>19.7</v>
      </c>
      <c r="Q86" s="197">
        <v>8.49</v>
      </c>
      <c r="R86" s="197">
        <v>18</v>
      </c>
      <c r="S86" s="197">
        <v>11.2</v>
      </c>
      <c r="T86" s="197">
        <v>0</v>
      </c>
      <c r="U86" s="197">
        <v>50.03</v>
      </c>
      <c r="V86" s="197">
        <v>7.96</v>
      </c>
      <c r="W86" s="197">
        <v>14.95</v>
      </c>
      <c r="X86" s="197">
        <v>62.62</v>
      </c>
      <c r="Y86" s="197">
        <v>0</v>
      </c>
      <c r="Z86">
        <v>0</v>
      </c>
      <c r="AA86" s="197">
        <v>13.95</v>
      </c>
      <c r="AB86" s="197">
        <v>0</v>
      </c>
      <c r="AC86" s="197">
        <v>0</v>
      </c>
      <c r="AD86" s="197">
        <v>0</v>
      </c>
      <c r="AE86" s="197">
        <v>43.12</v>
      </c>
      <c r="AF86" s="197">
        <v>0</v>
      </c>
      <c r="AG86" s="197">
        <v>0</v>
      </c>
      <c r="AH86" s="197">
        <v>0</v>
      </c>
      <c r="AI86" s="197">
        <v>135.04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118.15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495.23</v>
      </c>
      <c r="L87" s="197">
        <v>9.11</v>
      </c>
      <c r="M87" s="197">
        <v>61.64</v>
      </c>
      <c r="N87" s="197">
        <v>24.61</v>
      </c>
      <c r="O87" s="197">
        <v>70.84</v>
      </c>
      <c r="P87" s="197">
        <v>19.7</v>
      </c>
      <c r="Q87" s="197">
        <v>8.49</v>
      </c>
      <c r="R87" s="197">
        <v>18</v>
      </c>
      <c r="S87" s="197">
        <v>11.2</v>
      </c>
      <c r="T87" s="197">
        <v>0</v>
      </c>
      <c r="U87" s="197">
        <v>50.03</v>
      </c>
      <c r="V87" s="197">
        <v>7.96</v>
      </c>
      <c r="W87" s="197">
        <v>14.95</v>
      </c>
      <c r="X87" s="197">
        <v>62.62</v>
      </c>
      <c r="Y87" s="197">
        <v>0</v>
      </c>
      <c r="Z87">
        <v>0</v>
      </c>
      <c r="AA87" s="197">
        <v>13.95</v>
      </c>
      <c r="AB87" s="197">
        <v>0</v>
      </c>
      <c r="AC87" s="197">
        <v>0</v>
      </c>
      <c r="AD87" s="197">
        <v>0</v>
      </c>
      <c r="AE87" s="197">
        <v>43.12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118.15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495.23</v>
      </c>
      <c r="L88" s="197">
        <v>9.11</v>
      </c>
      <c r="M88" s="197">
        <v>61.64</v>
      </c>
      <c r="N88" s="197">
        <v>24.61</v>
      </c>
      <c r="O88" s="197">
        <v>70.84</v>
      </c>
      <c r="P88" s="197">
        <v>19.7</v>
      </c>
      <c r="Q88" s="197">
        <v>8.49</v>
      </c>
      <c r="R88" s="197">
        <v>18</v>
      </c>
      <c r="S88" s="197">
        <v>11.2</v>
      </c>
      <c r="T88" s="197">
        <v>0</v>
      </c>
      <c r="U88" s="197">
        <v>50.03</v>
      </c>
      <c r="V88" s="197">
        <v>7.96</v>
      </c>
      <c r="W88" s="197">
        <v>14.95</v>
      </c>
      <c r="X88" s="197">
        <v>62.62</v>
      </c>
      <c r="Y88" s="197">
        <v>0</v>
      </c>
      <c r="Z88">
        <v>0</v>
      </c>
      <c r="AA88" s="197">
        <v>13.95</v>
      </c>
      <c r="AB88" s="197">
        <v>0</v>
      </c>
      <c r="AC88" s="197">
        <v>0</v>
      </c>
      <c r="AD88" s="197">
        <v>0</v>
      </c>
      <c r="AE88" s="197">
        <v>43.12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118.15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495.23</v>
      </c>
      <c r="L89" s="197">
        <v>9.11</v>
      </c>
      <c r="M89" s="197">
        <v>61.64</v>
      </c>
      <c r="N89" s="197">
        <v>24.61</v>
      </c>
      <c r="O89" s="197">
        <v>70.84</v>
      </c>
      <c r="P89" s="197">
        <v>19.7</v>
      </c>
      <c r="Q89" s="197">
        <v>8.49</v>
      </c>
      <c r="R89" s="197">
        <v>18</v>
      </c>
      <c r="S89" s="197">
        <v>11.2</v>
      </c>
      <c r="T89" s="197">
        <v>0</v>
      </c>
      <c r="U89" s="197">
        <v>50.03</v>
      </c>
      <c r="V89" s="197">
        <v>7.96</v>
      </c>
      <c r="W89" s="197">
        <v>14.95</v>
      </c>
      <c r="X89" s="197">
        <v>62.62</v>
      </c>
      <c r="Y89" s="197">
        <v>0</v>
      </c>
      <c r="Z89">
        <v>0</v>
      </c>
      <c r="AA89" s="197">
        <v>13.95</v>
      </c>
      <c r="AB89" s="197">
        <v>0</v>
      </c>
      <c r="AC89" s="197">
        <v>0</v>
      </c>
      <c r="AD89" s="197">
        <v>0</v>
      </c>
      <c r="AE89" s="197">
        <v>43.12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118.15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495.23</v>
      </c>
      <c r="L90" s="197">
        <v>9.11</v>
      </c>
      <c r="M90" s="197">
        <v>61.64</v>
      </c>
      <c r="N90" s="197">
        <v>24.61</v>
      </c>
      <c r="O90" s="197">
        <v>70.84</v>
      </c>
      <c r="P90" s="197">
        <v>19.7</v>
      </c>
      <c r="Q90" s="197">
        <v>8.49</v>
      </c>
      <c r="R90" s="197">
        <v>18</v>
      </c>
      <c r="S90" s="197">
        <v>11.2</v>
      </c>
      <c r="T90" s="197">
        <v>0</v>
      </c>
      <c r="U90" s="197">
        <v>50.03</v>
      </c>
      <c r="V90" s="197">
        <v>7.96</v>
      </c>
      <c r="W90" s="197">
        <v>14.95</v>
      </c>
      <c r="X90" s="197">
        <v>62.62</v>
      </c>
      <c r="Y90" s="197">
        <v>0</v>
      </c>
      <c r="Z90">
        <v>0</v>
      </c>
      <c r="AA90" s="197">
        <v>13.95</v>
      </c>
      <c r="AB90" s="197">
        <v>0</v>
      </c>
      <c r="AC90" s="197">
        <v>0</v>
      </c>
      <c r="AD90" s="197">
        <v>0</v>
      </c>
      <c r="AE90" s="197">
        <v>43.12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118.15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495.23</v>
      </c>
      <c r="L91" s="197">
        <v>9.11</v>
      </c>
      <c r="M91" s="197">
        <v>61.64</v>
      </c>
      <c r="N91" s="197">
        <v>24.61</v>
      </c>
      <c r="O91" s="197">
        <v>70.84</v>
      </c>
      <c r="P91" s="197">
        <v>19.7</v>
      </c>
      <c r="Q91" s="197">
        <v>8.49</v>
      </c>
      <c r="R91" s="197">
        <v>18</v>
      </c>
      <c r="S91" s="197">
        <v>11.2</v>
      </c>
      <c r="T91" s="197">
        <v>0</v>
      </c>
      <c r="U91" s="197">
        <v>50.03</v>
      </c>
      <c r="V91" s="197">
        <v>7.97</v>
      </c>
      <c r="W91" s="197">
        <v>14.95</v>
      </c>
      <c r="X91" s="197">
        <v>62.62</v>
      </c>
      <c r="Y91" s="197">
        <v>0</v>
      </c>
      <c r="Z91">
        <v>0</v>
      </c>
      <c r="AA91" s="197">
        <v>13.95</v>
      </c>
      <c r="AB91" s="197">
        <v>0</v>
      </c>
      <c r="AC91" s="197">
        <v>0</v>
      </c>
      <c r="AD91" s="197">
        <v>0</v>
      </c>
      <c r="AE91" s="197">
        <v>43.12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118.15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495.23</v>
      </c>
      <c r="L92" s="197">
        <v>9.11</v>
      </c>
      <c r="M92" s="197">
        <v>61.64</v>
      </c>
      <c r="N92" s="197">
        <v>24.61</v>
      </c>
      <c r="O92" s="197">
        <v>70.84</v>
      </c>
      <c r="P92" s="197">
        <v>19.7</v>
      </c>
      <c r="Q92" s="197">
        <v>8.49</v>
      </c>
      <c r="R92" s="197">
        <v>18</v>
      </c>
      <c r="S92" s="197">
        <v>11.2</v>
      </c>
      <c r="T92" s="197">
        <v>0</v>
      </c>
      <c r="U92" s="197">
        <v>50.03</v>
      </c>
      <c r="V92" s="197">
        <v>7.97</v>
      </c>
      <c r="W92" s="197">
        <v>14.95</v>
      </c>
      <c r="X92" s="197">
        <v>62.62</v>
      </c>
      <c r="Y92" s="197">
        <v>0</v>
      </c>
      <c r="Z92">
        <v>0</v>
      </c>
      <c r="AA92" s="197">
        <v>13.95</v>
      </c>
      <c r="AB92" s="197">
        <v>0</v>
      </c>
      <c r="AC92" s="197">
        <v>0</v>
      </c>
      <c r="AD92" s="197">
        <v>0</v>
      </c>
      <c r="AE92" s="197">
        <v>43.12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118.15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495.23</v>
      </c>
      <c r="L93" s="197">
        <v>9.11</v>
      </c>
      <c r="M93" s="197">
        <v>61.64</v>
      </c>
      <c r="N93" s="197">
        <v>24.61</v>
      </c>
      <c r="O93" s="197">
        <v>70.84</v>
      </c>
      <c r="P93" s="197">
        <v>19.7</v>
      </c>
      <c r="Q93" s="197">
        <v>8.49</v>
      </c>
      <c r="R93" s="197">
        <v>18</v>
      </c>
      <c r="S93" s="197">
        <v>11.2</v>
      </c>
      <c r="T93" s="197">
        <v>0</v>
      </c>
      <c r="U93" s="197">
        <v>50.03</v>
      </c>
      <c r="V93" s="197">
        <v>7.97</v>
      </c>
      <c r="W93" s="197">
        <v>14.95</v>
      </c>
      <c r="X93" s="197">
        <v>62.62</v>
      </c>
      <c r="Y93" s="197">
        <v>0</v>
      </c>
      <c r="Z93">
        <v>0</v>
      </c>
      <c r="AA93" s="197">
        <v>13.95</v>
      </c>
      <c r="AB93" s="197">
        <v>0</v>
      </c>
      <c r="AC93" s="197">
        <v>0</v>
      </c>
      <c r="AD93" s="197">
        <v>0</v>
      </c>
      <c r="AE93" s="197">
        <v>43.12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118.15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495.23</v>
      </c>
      <c r="L94" s="197">
        <v>9.11</v>
      </c>
      <c r="M94" s="197">
        <v>61.64</v>
      </c>
      <c r="N94" s="197">
        <v>24.61</v>
      </c>
      <c r="O94" s="197">
        <v>70.84</v>
      </c>
      <c r="P94" s="197">
        <v>19.7</v>
      </c>
      <c r="Q94" s="197">
        <v>8.49</v>
      </c>
      <c r="R94" s="197">
        <v>18</v>
      </c>
      <c r="S94" s="197">
        <v>11.2</v>
      </c>
      <c r="T94" s="197">
        <v>0</v>
      </c>
      <c r="U94" s="197">
        <v>50.03</v>
      </c>
      <c r="V94" s="197">
        <v>7.97</v>
      </c>
      <c r="W94" s="197">
        <v>14.95</v>
      </c>
      <c r="X94" s="197">
        <v>62.62</v>
      </c>
      <c r="Y94" s="197">
        <v>0</v>
      </c>
      <c r="Z94">
        <v>0</v>
      </c>
      <c r="AA94" s="197">
        <v>13.95</v>
      </c>
      <c r="AB94" s="197">
        <v>0</v>
      </c>
      <c r="AC94" s="197">
        <v>0</v>
      </c>
      <c r="AD94" s="197">
        <v>0</v>
      </c>
      <c r="AE94" s="197">
        <v>43.12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118.15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495.23</v>
      </c>
      <c r="L95" s="197">
        <v>9.11</v>
      </c>
      <c r="M95" s="197">
        <v>61.64</v>
      </c>
      <c r="N95" s="197">
        <v>24.61</v>
      </c>
      <c r="O95" s="197">
        <v>70.84</v>
      </c>
      <c r="P95" s="197">
        <v>19.7</v>
      </c>
      <c r="Q95" s="197">
        <v>8.49</v>
      </c>
      <c r="R95" s="197">
        <v>18</v>
      </c>
      <c r="S95" s="197">
        <v>11.2</v>
      </c>
      <c r="T95" s="197">
        <v>0</v>
      </c>
      <c r="U95" s="197">
        <v>50.03</v>
      </c>
      <c r="V95" s="197">
        <v>7.97</v>
      </c>
      <c r="W95" s="197">
        <v>14.95</v>
      </c>
      <c r="X95" s="197">
        <v>62.62</v>
      </c>
      <c r="Y95" s="197">
        <v>0</v>
      </c>
      <c r="Z95">
        <v>0</v>
      </c>
      <c r="AA95" s="197">
        <v>13.95</v>
      </c>
      <c r="AB95" s="197">
        <v>0</v>
      </c>
      <c r="AC95" s="197">
        <v>0</v>
      </c>
      <c r="AD95" s="197">
        <v>0</v>
      </c>
      <c r="AE95" s="197">
        <v>43.12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118.15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495.23</v>
      </c>
      <c r="L96" s="197">
        <v>9.11</v>
      </c>
      <c r="M96" s="197">
        <v>61.64</v>
      </c>
      <c r="N96" s="197">
        <v>24.61</v>
      </c>
      <c r="O96" s="197">
        <v>70.84</v>
      </c>
      <c r="P96" s="197">
        <v>19.7</v>
      </c>
      <c r="Q96" s="197">
        <v>8.49</v>
      </c>
      <c r="R96" s="197">
        <v>18</v>
      </c>
      <c r="S96" s="197">
        <v>11.2</v>
      </c>
      <c r="T96" s="197">
        <v>0</v>
      </c>
      <c r="U96" s="197">
        <v>50.03</v>
      </c>
      <c r="V96" s="197">
        <v>7.97</v>
      </c>
      <c r="W96" s="197">
        <v>14.95</v>
      </c>
      <c r="X96" s="197">
        <v>62.62</v>
      </c>
      <c r="Y96" s="197">
        <v>0</v>
      </c>
      <c r="Z96">
        <v>0</v>
      </c>
      <c r="AA96" s="197">
        <v>13.95</v>
      </c>
      <c r="AB96" s="197">
        <v>0</v>
      </c>
      <c r="AC96" s="197">
        <v>0</v>
      </c>
      <c r="AD96" s="197">
        <v>0</v>
      </c>
      <c r="AE96" s="197">
        <v>43.12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118.15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495.23</v>
      </c>
      <c r="L97" s="197">
        <v>9.11</v>
      </c>
      <c r="M97" s="197">
        <v>61.64</v>
      </c>
      <c r="N97" s="197">
        <v>24.61</v>
      </c>
      <c r="O97" s="197">
        <v>70.84</v>
      </c>
      <c r="P97" s="197">
        <v>19.7</v>
      </c>
      <c r="Q97" s="197">
        <v>8.49</v>
      </c>
      <c r="R97" s="197">
        <v>18</v>
      </c>
      <c r="S97" s="197">
        <v>11.2</v>
      </c>
      <c r="T97" s="197">
        <v>0</v>
      </c>
      <c r="U97" s="197">
        <v>50.03</v>
      </c>
      <c r="V97" s="197">
        <v>7.97</v>
      </c>
      <c r="W97" s="197">
        <v>14.95</v>
      </c>
      <c r="X97" s="197">
        <v>62.62</v>
      </c>
      <c r="Y97" s="197">
        <v>0</v>
      </c>
      <c r="Z97">
        <v>0</v>
      </c>
      <c r="AA97" s="197">
        <v>13.95</v>
      </c>
      <c r="AB97" s="197">
        <v>0</v>
      </c>
      <c r="AC97" s="197">
        <v>0</v>
      </c>
      <c r="AD97" s="197">
        <v>0</v>
      </c>
      <c r="AE97" s="197">
        <v>43.12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118.15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495.23</v>
      </c>
      <c r="L98" s="197">
        <v>9.11</v>
      </c>
      <c r="M98" s="197">
        <v>61.64</v>
      </c>
      <c r="N98" s="197">
        <v>24.61</v>
      </c>
      <c r="O98" s="197">
        <v>70.84</v>
      </c>
      <c r="P98" s="197">
        <v>19.7</v>
      </c>
      <c r="Q98" s="197">
        <v>8.49</v>
      </c>
      <c r="R98" s="197">
        <v>18</v>
      </c>
      <c r="S98" s="197">
        <v>11.2</v>
      </c>
      <c r="T98" s="197">
        <v>0</v>
      </c>
      <c r="U98" s="197">
        <v>50.03</v>
      </c>
      <c r="V98" s="197">
        <v>7.97</v>
      </c>
      <c r="W98" s="197">
        <v>14.95</v>
      </c>
      <c r="X98" s="197">
        <v>62.62</v>
      </c>
      <c r="Y98" s="197">
        <v>0</v>
      </c>
      <c r="Z98">
        <v>0</v>
      </c>
      <c r="AA98" s="197">
        <v>13.95</v>
      </c>
      <c r="AB98" s="197">
        <v>0</v>
      </c>
      <c r="AC98" s="197">
        <v>0</v>
      </c>
      <c r="AD98" s="197">
        <v>0</v>
      </c>
      <c r="AE98" s="197">
        <v>43.12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118.15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11.444390000000018</v>
      </c>
      <c r="L99">
        <f t="shared" si="0"/>
        <v>0.16648250000000012</v>
      </c>
      <c r="M99">
        <f t="shared" si="0"/>
        <v>1.4793600000000018</v>
      </c>
      <c r="N99">
        <f t="shared" si="0"/>
        <v>0.59892000000000001</v>
      </c>
      <c r="O99">
        <f t="shared" si="0"/>
        <v>1.7001600000000021</v>
      </c>
      <c r="P99">
        <f t="shared" si="0"/>
        <v>0.47304500000000077</v>
      </c>
      <c r="Q99">
        <f t="shared" si="0"/>
        <v>0.16552250000000007</v>
      </c>
      <c r="R99">
        <f t="shared" si="0"/>
        <v>0.43230750000000001</v>
      </c>
      <c r="S99">
        <f t="shared" si="0"/>
        <v>0.21706000000000011</v>
      </c>
      <c r="T99">
        <f t="shared" si="0"/>
        <v>0</v>
      </c>
      <c r="U99">
        <f t="shared" si="0"/>
        <v>1.1996725000000008</v>
      </c>
      <c r="V99">
        <f t="shared" si="0"/>
        <v>0.2054350000000002</v>
      </c>
      <c r="W99">
        <f t="shared" si="0"/>
        <v>0.35171250000000015</v>
      </c>
      <c r="X99">
        <f t="shared" si="0"/>
        <v>1.5028799999999978</v>
      </c>
      <c r="Y99">
        <f t="shared" si="0"/>
        <v>0</v>
      </c>
      <c r="Z99">
        <f t="shared" si="0"/>
        <v>0</v>
      </c>
      <c r="AA99">
        <f t="shared" si="0"/>
        <v>0.32766000000000017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1.0362099999999999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2.1958450000000029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2.7251299999999947</v>
      </c>
      <c r="AQ99">
        <f t="shared" ref="AQ99:AT99" si="1">SUM(AQ3:AQ98)/4000</f>
        <v>0.78143249999999898</v>
      </c>
      <c r="AR99">
        <f t="shared" si="1"/>
        <v>0.50327749999999993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77.33</v>
      </c>
      <c r="L3" s="197">
        <v>20.3</v>
      </c>
      <c r="M3" s="197">
        <v>0</v>
      </c>
      <c r="N3" s="197">
        <v>14.5</v>
      </c>
      <c r="O3" s="197">
        <v>48.7</v>
      </c>
      <c r="P3" s="197">
        <v>49.4</v>
      </c>
      <c r="Q3" s="197">
        <v>2.2599999999999998</v>
      </c>
      <c r="R3" s="197">
        <v>10.41</v>
      </c>
      <c r="S3" s="197">
        <v>2.9</v>
      </c>
      <c r="T3" s="197">
        <v>0</v>
      </c>
      <c r="U3" s="197">
        <v>235.55</v>
      </c>
      <c r="V3" s="197">
        <v>5.09</v>
      </c>
      <c r="W3" s="197">
        <v>8.34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24.98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62.11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77.33</v>
      </c>
      <c r="L4" s="197">
        <v>20.3</v>
      </c>
      <c r="M4" s="197">
        <v>0</v>
      </c>
      <c r="N4" s="197">
        <v>14.5</v>
      </c>
      <c r="O4" s="197">
        <v>48.7</v>
      </c>
      <c r="P4" s="197">
        <v>49.4</v>
      </c>
      <c r="Q4" s="197">
        <v>2.2599999999999998</v>
      </c>
      <c r="R4" s="197">
        <v>10.41</v>
      </c>
      <c r="S4" s="197">
        <v>2.9</v>
      </c>
      <c r="T4" s="197">
        <v>0</v>
      </c>
      <c r="U4" s="197">
        <v>235.55</v>
      </c>
      <c r="V4" s="197">
        <v>5.09</v>
      </c>
      <c r="W4" s="197">
        <v>8.34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24.98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62.11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77.33</v>
      </c>
      <c r="L5" s="197">
        <v>20.3</v>
      </c>
      <c r="M5" s="197">
        <v>0</v>
      </c>
      <c r="N5" s="197">
        <v>14.5</v>
      </c>
      <c r="O5" s="197">
        <v>48.7</v>
      </c>
      <c r="P5" s="197">
        <v>49.4</v>
      </c>
      <c r="Q5" s="197">
        <v>2.2599999999999998</v>
      </c>
      <c r="R5" s="197">
        <v>10.41</v>
      </c>
      <c r="S5" s="197">
        <v>2.9</v>
      </c>
      <c r="T5" s="197">
        <v>0</v>
      </c>
      <c r="U5" s="197">
        <v>235.55</v>
      </c>
      <c r="V5" s="197">
        <v>5.09</v>
      </c>
      <c r="W5" s="197">
        <v>7.75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24.81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62.11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77.33</v>
      </c>
      <c r="L6" s="197">
        <v>20.3</v>
      </c>
      <c r="M6" s="197">
        <v>0</v>
      </c>
      <c r="N6" s="197">
        <v>14.5</v>
      </c>
      <c r="O6" s="197">
        <v>48.7</v>
      </c>
      <c r="P6" s="197">
        <v>49.4</v>
      </c>
      <c r="Q6" s="197">
        <v>2.2599999999999998</v>
      </c>
      <c r="R6" s="197">
        <v>10.41</v>
      </c>
      <c r="S6" s="197">
        <v>2.9</v>
      </c>
      <c r="T6" s="197">
        <v>0</v>
      </c>
      <c r="U6" s="197">
        <v>235.55</v>
      </c>
      <c r="V6" s="197">
        <v>5.09</v>
      </c>
      <c r="W6" s="197">
        <v>7.75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24.81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62.11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77.33</v>
      </c>
      <c r="L7" s="197">
        <v>20.3</v>
      </c>
      <c r="M7" s="197">
        <v>0</v>
      </c>
      <c r="N7" s="197">
        <v>14.5</v>
      </c>
      <c r="O7" s="197">
        <v>48.7</v>
      </c>
      <c r="P7" s="197">
        <v>49.4</v>
      </c>
      <c r="Q7" s="197">
        <v>1.93</v>
      </c>
      <c r="R7" s="197">
        <v>10.41</v>
      </c>
      <c r="S7" s="197">
        <v>2.9</v>
      </c>
      <c r="T7" s="197">
        <v>0</v>
      </c>
      <c r="U7" s="197">
        <v>235.55</v>
      </c>
      <c r="V7" s="197">
        <v>5.09</v>
      </c>
      <c r="W7" s="197">
        <v>7.45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24.81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62.11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77.33</v>
      </c>
      <c r="L8" s="197">
        <v>20.3</v>
      </c>
      <c r="M8" s="197">
        <v>0</v>
      </c>
      <c r="N8" s="197">
        <v>14.5</v>
      </c>
      <c r="O8" s="197">
        <v>48.7</v>
      </c>
      <c r="P8" s="197">
        <v>49.4</v>
      </c>
      <c r="Q8" s="197">
        <v>1.93</v>
      </c>
      <c r="R8" s="197">
        <v>10.41</v>
      </c>
      <c r="S8" s="197">
        <v>2.9</v>
      </c>
      <c r="T8" s="197">
        <v>0</v>
      </c>
      <c r="U8" s="197">
        <v>235.55</v>
      </c>
      <c r="V8" s="197">
        <v>5.09</v>
      </c>
      <c r="W8" s="197">
        <v>7.45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24.81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62.11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157.69999999999999</v>
      </c>
      <c r="L9" s="197">
        <v>63.05</v>
      </c>
      <c r="M9" s="197">
        <v>0</v>
      </c>
      <c r="N9" s="197">
        <v>14.5</v>
      </c>
      <c r="O9" s="197">
        <v>48.7</v>
      </c>
      <c r="P9" s="197">
        <v>49.4</v>
      </c>
      <c r="Q9" s="197">
        <v>1.93</v>
      </c>
      <c r="R9" s="197">
        <v>10.41</v>
      </c>
      <c r="S9" s="197">
        <v>2.9</v>
      </c>
      <c r="T9" s="197">
        <v>0</v>
      </c>
      <c r="U9" s="197">
        <v>235.55</v>
      </c>
      <c r="V9" s="197">
        <v>5.09</v>
      </c>
      <c r="W9" s="197">
        <v>7.9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24.81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62.11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159.52000000000001</v>
      </c>
      <c r="L10" s="197">
        <v>63.05</v>
      </c>
      <c r="M10" s="197">
        <v>0</v>
      </c>
      <c r="N10" s="197">
        <v>14.5</v>
      </c>
      <c r="O10" s="197">
        <v>48.7</v>
      </c>
      <c r="P10" s="197">
        <v>49.4</v>
      </c>
      <c r="Q10" s="197">
        <v>1.93</v>
      </c>
      <c r="R10" s="197">
        <v>10.41</v>
      </c>
      <c r="S10" s="197">
        <v>2.9</v>
      </c>
      <c r="T10" s="197">
        <v>0</v>
      </c>
      <c r="U10" s="197">
        <v>235.55</v>
      </c>
      <c r="V10" s="197">
        <v>5.09</v>
      </c>
      <c r="W10" s="197">
        <v>7.9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24.81</v>
      </c>
      <c r="AF10" s="197">
        <v>0</v>
      </c>
      <c r="AG10" s="197">
        <v>0</v>
      </c>
      <c r="AH10" s="197">
        <v>0</v>
      </c>
      <c r="AI10" s="197">
        <v>47.56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62.11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159.52000000000001</v>
      </c>
      <c r="L11" s="197">
        <v>63.05</v>
      </c>
      <c r="M11" s="197">
        <v>0</v>
      </c>
      <c r="N11" s="197">
        <v>14.5</v>
      </c>
      <c r="O11" s="197">
        <v>48.7</v>
      </c>
      <c r="P11" s="197">
        <v>49.4</v>
      </c>
      <c r="Q11" s="197">
        <v>2.73</v>
      </c>
      <c r="R11" s="197">
        <v>10.41</v>
      </c>
      <c r="S11" s="197">
        <v>2.9</v>
      </c>
      <c r="T11" s="197">
        <v>0</v>
      </c>
      <c r="U11" s="197">
        <v>235.55</v>
      </c>
      <c r="V11" s="197">
        <v>5.09</v>
      </c>
      <c r="W11" s="197">
        <v>7.9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24.81</v>
      </c>
      <c r="AF11" s="197">
        <v>0</v>
      </c>
      <c r="AG11" s="197">
        <v>0</v>
      </c>
      <c r="AH11" s="197">
        <v>0</v>
      </c>
      <c r="AI11" s="197">
        <v>47.56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62.11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159.52000000000001</v>
      </c>
      <c r="L12" s="197">
        <v>63.05</v>
      </c>
      <c r="M12" s="197">
        <v>0</v>
      </c>
      <c r="N12" s="197">
        <v>14.5</v>
      </c>
      <c r="O12" s="197">
        <v>48.7</v>
      </c>
      <c r="P12" s="197">
        <v>49.4</v>
      </c>
      <c r="Q12" s="197">
        <v>1.98</v>
      </c>
      <c r="R12" s="197">
        <v>10.41</v>
      </c>
      <c r="S12" s="197">
        <v>2.9</v>
      </c>
      <c r="T12" s="197">
        <v>0</v>
      </c>
      <c r="U12" s="197">
        <v>235.55</v>
      </c>
      <c r="V12" s="197">
        <v>5.09</v>
      </c>
      <c r="W12" s="197">
        <v>7.9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24.81</v>
      </c>
      <c r="AF12" s="197">
        <v>0</v>
      </c>
      <c r="AG12" s="197">
        <v>0</v>
      </c>
      <c r="AH12" s="197">
        <v>0</v>
      </c>
      <c r="AI12" s="197">
        <v>47.56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62.11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84.6</v>
      </c>
      <c r="L13" s="197">
        <v>20.3</v>
      </c>
      <c r="M13" s="197">
        <v>0</v>
      </c>
      <c r="N13" s="197">
        <v>14.5</v>
      </c>
      <c r="O13" s="197">
        <v>48.7</v>
      </c>
      <c r="P13" s="197">
        <v>49.58</v>
      </c>
      <c r="Q13" s="197">
        <v>1.97</v>
      </c>
      <c r="R13" s="197">
        <v>5.2</v>
      </c>
      <c r="S13" s="197">
        <v>2.9</v>
      </c>
      <c r="T13" s="197">
        <v>0</v>
      </c>
      <c r="U13" s="197">
        <v>235.55</v>
      </c>
      <c r="V13" s="197">
        <v>0</v>
      </c>
      <c r="W13" s="197">
        <v>8.0500000000000007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24.81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60.48</v>
      </c>
      <c r="AQ13" s="197">
        <v>9.67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77.33</v>
      </c>
      <c r="L14" s="197">
        <v>20.3</v>
      </c>
      <c r="M14" s="197">
        <v>0</v>
      </c>
      <c r="N14" s="197">
        <v>14.5</v>
      </c>
      <c r="O14" s="197">
        <v>48.7</v>
      </c>
      <c r="P14" s="197">
        <v>49.58</v>
      </c>
      <c r="Q14" s="197">
        <v>1.93</v>
      </c>
      <c r="R14" s="197">
        <v>4.67</v>
      </c>
      <c r="S14" s="197">
        <v>2.9</v>
      </c>
      <c r="T14" s="197">
        <v>0</v>
      </c>
      <c r="U14" s="197">
        <v>235.55</v>
      </c>
      <c r="V14" s="197">
        <v>0</v>
      </c>
      <c r="W14" s="197">
        <v>8.0500000000000007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24.81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39.31</v>
      </c>
      <c r="AQ14" s="197">
        <v>9.67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77.33</v>
      </c>
      <c r="L15" s="197">
        <v>20.3</v>
      </c>
      <c r="M15" s="197">
        <v>0</v>
      </c>
      <c r="N15" s="197">
        <v>14.5</v>
      </c>
      <c r="O15" s="197">
        <v>48.7</v>
      </c>
      <c r="P15" s="197">
        <v>49.58</v>
      </c>
      <c r="Q15" s="197">
        <v>1.93</v>
      </c>
      <c r="R15" s="197">
        <v>4.67</v>
      </c>
      <c r="S15" s="197">
        <v>2.9</v>
      </c>
      <c r="T15" s="197">
        <v>0</v>
      </c>
      <c r="U15" s="197">
        <v>234.63</v>
      </c>
      <c r="V15" s="197">
        <v>0</v>
      </c>
      <c r="W15" s="197">
        <v>8.0500000000000007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24.81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56.77</v>
      </c>
      <c r="AQ15" s="197">
        <v>9.67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77.33</v>
      </c>
      <c r="L16" s="197">
        <v>20.3</v>
      </c>
      <c r="M16" s="197">
        <v>0</v>
      </c>
      <c r="N16" s="197">
        <v>14.5</v>
      </c>
      <c r="O16" s="197">
        <v>48.7</v>
      </c>
      <c r="P16" s="197">
        <v>49.58</v>
      </c>
      <c r="Q16" s="197">
        <v>1.93</v>
      </c>
      <c r="R16" s="197">
        <v>4.67</v>
      </c>
      <c r="S16" s="197">
        <v>2.9</v>
      </c>
      <c r="T16" s="197">
        <v>0</v>
      </c>
      <c r="U16" s="197">
        <v>234.63</v>
      </c>
      <c r="V16" s="197">
        <v>0</v>
      </c>
      <c r="W16" s="197">
        <v>8.0500000000000007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24.81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39.31</v>
      </c>
      <c r="AQ16" s="197">
        <v>9.67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77.33</v>
      </c>
      <c r="L17" s="197">
        <v>20.3</v>
      </c>
      <c r="M17" s="197">
        <v>0</v>
      </c>
      <c r="N17" s="197">
        <v>14.5</v>
      </c>
      <c r="O17" s="197">
        <v>48.7</v>
      </c>
      <c r="P17" s="197">
        <v>49.58</v>
      </c>
      <c r="Q17" s="197">
        <v>1.93</v>
      </c>
      <c r="R17" s="197">
        <v>4.67</v>
      </c>
      <c r="S17" s="197">
        <v>2.9</v>
      </c>
      <c r="T17" s="197">
        <v>0</v>
      </c>
      <c r="U17" s="197">
        <v>234.63</v>
      </c>
      <c r="V17" s="197">
        <v>0</v>
      </c>
      <c r="W17" s="197">
        <v>8.0500000000000007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24.81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39.31</v>
      </c>
      <c r="AQ17" s="197">
        <v>9.67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77.33</v>
      </c>
      <c r="L18" s="197">
        <v>20.3</v>
      </c>
      <c r="M18" s="197">
        <v>0</v>
      </c>
      <c r="N18" s="197">
        <v>14.5</v>
      </c>
      <c r="O18" s="197">
        <v>48.7</v>
      </c>
      <c r="P18" s="197">
        <v>49.58</v>
      </c>
      <c r="Q18" s="197">
        <v>1.93</v>
      </c>
      <c r="R18" s="197">
        <v>4.67</v>
      </c>
      <c r="S18" s="197">
        <v>2.9</v>
      </c>
      <c r="T18" s="197">
        <v>0</v>
      </c>
      <c r="U18" s="197">
        <v>234.63</v>
      </c>
      <c r="V18" s="197">
        <v>0</v>
      </c>
      <c r="W18" s="197">
        <v>8.0500000000000007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24.81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39.31</v>
      </c>
      <c r="AQ18" s="197">
        <v>9.67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77.33</v>
      </c>
      <c r="L19" s="197">
        <v>20.3</v>
      </c>
      <c r="M19" s="197">
        <v>0</v>
      </c>
      <c r="N19" s="197">
        <v>14.5</v>
      </c>
      <c r="O19" s="197">
        <v>48.7</v>
      </c>
      <c r="P19" s="197">
        <v>49.58</v>
      </c>
      <c r="Q19" s="197">
        <v>1.93</v>
      </c>
      <c r="R19" s="197">
        <v>4.67</v>
      </c>
      <c r="S19" s="197">
        <v>2.9</v>
      </c>
      <c r="T19" s="197">
        <v>0</v>
      </c>
      <c r="U19" s="197">
        <v>234.63</v>
      </c>
      <c r="V19" s="197">
        <v>0</v>
      </c>
      <c r="W19" s="197">
        <v>6.7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24.81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39.31</v>
      </c>
      <c r="AQ19" s="197">
        <v>9.67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77.33</v>
      </c>
      <c r="L20" s="197">
        <v>20.3</v>
      </c>
      <c r="M20" s="197">
        <v>0</v>
      </c>
      <c r="N20" s="197">
        <v>14.5</v>
      </c>
      <c r="O20" s="197">
        <v>48.7</v>
      </c>
      <c r="P20" s="197">
        <v>49.58</v>
      </c>
      <c r="Q20" s="197">
        <v>1.93</v>
      </c>
      <c r="R20" s="197">
        <v>4.67</v>
      </c>
      <c r="S20" s="197">
        <v>2.9</v>
      </c>
      <c r="T20" s="197">
        <v>0</v>
      </c>
      <c r="U20" s="197">
        <v>234.63</v>
      </c>
      <c r="V20" s="197">
        <v>0</v>
      </c>
      <c r="W20" s="197">
        <v>6.7</v>
      </c>
      <c r="X20" s="197">
        <v>36.22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24.81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39.31</v>
      </c>
      <c r="AQ20" s="197">
        <v>9.67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77.33</v>
      </c>
      <c r="L21" s="197">
        <v>20.72</v>
      </c>
      <c r="M21" s="197">
        <v>0</v>
      </c>
      <c r="N21" s="197">
        <v>14.5</v>
      </c>
      <c r="O21" s="197">
        <v>48.7</v>
      </c>
      <c r="P21" s="197">
        <v>49.58</v>
      </c>
      <c r="Q21" s="197">
        <v>1.93</v>
      </c>
      <c r="R21" s="197">
        <v>4.67</v>
      </c>
      <c r="S21" s="197">
        <v>2.9</v>
      </c>
      <c r="T21" s="197">
        <v>0</v>
      </c>
      <c r="U21" s="197">
        <v>234.63</v>
      </c>
      <c r="V21" s="197">
        <v>0</v>
      </c>
      <c r="W21" s="197">
        <v>5.8</v>
      </c>
      <c r="X21" s="197">
        <v>36.22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24.81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39.31</v>
      </c>
      <c r="AQ21" s="197">
        <v>9.67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77.33</v>
      </c>
      <c r="L22" s="197">
        <v>33.869999999999997</v>
      </c>
      <c r="M22" s="197">
        <v>0</v>
      </c>
      <c r="N22" s="197">
        <v>14.5</v>
      </c>
      <c r="O22" s="197">
        <v>48.7</v>
      </c>
      <c r="P22" s="197">
        <v>49.58</v>
      </c>
      <c r="Q22" s="197">
        <v>1.93</v>
      </c>
      <c r="R22" s="197">
        <v>4.67</v>
      </c>
      <c r="S22" s="197">
        <v>2.9</v>
      </c>
      <c r="T22" s="197">
        <v>0</v>
      </c>
      <c r="U22" s="197">
        <v>234.63</v>
      </c>
      <c r="V22" s="197">
        <v>0</v>
      </c>
      <c r="W22" s="197">
        <v>5.8</v>
      </c>
      <c r="X22" s="197">
        <v>36.22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24.81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39.31</v>
      </c>
      <c r="AQ22" s="197">
        <v>9.67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77.33</v>
      </c>
      <c r="L23" s="197">
        <v>33.56</v>
      </c>
      <c r="M23" s="197">
        <v>0</v>
      </c>
      <c r="N23" s="197">
        <v>14.5</v>
      </c>
      <c r="O23" s="197">
        <v>48.7</v>
      </c>
      <c r="P23" s="197">
        <v>49.58</v>
      </c>
      <c r="Q23" s="197">
        <v>1.93</v>
      </c>
      <c r="R23" s="197">
        <v>4.67</v>
      </c>
      <c r="S23" s="197">
        <v>2.9</v>
      </c>
      <c r="T23" s="197">
        <v>0</v>
      </c>
      <c r="U23" s="197">
        <v>234.63</v>
      </c>
      <c r="V23" s="197">
        <v>0</v>
      </c>
      <c r="W23" s="197">
        <v>5.8</v>
      </c>
      <c r="X23" s="197">
        <v>36.22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24.81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39.31</v>
      </c>
      <c r="AQ23" s="197">
        <v>9.67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77.33</v>
      </c>
      <c r="L24" s="197">
        <v>33.4</v>
      </c>
      <c r="M24" s="197">
        <v>0</v>
      </c>
      <c r="N24" s="197">
        <v>14.5</v>
      </c>
      <c r="O24" s="197">
        <v>48.7</v>
      </c>
      <c r="P24" s="197">
        <v>49.58</v>
      </c>
      <c r="Q24" s="197">
        <v>1.93</v>
      </c>
      <c r="R24" s="197">
        <v>4.67</v>
      </c>
      <c r="S24" s="197">
        <v>2.9</v>
      </c>
      <c r="T24" s="197">
        <v>0</v>
      </c>
      <c r="U24" s="197">
        <v>234.63</v>
      </c>
      <c r="V24" s="197">
        <v>0</v>
      </c>
      <c r="W24" s="197">
        <v>7.75</v>
      </c>
      <c r="X24" s="197">
        <v>36.22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24.81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39.31</v>
      </c>
      <c r="AQ24" s="197">
        <v>9.67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77.33</v>
      </c>
      <c r="L25" s="197">
        <v>23.68</v>
      </c>
      <c r="M25" s="197">
        <v>0</v>
      </c>
      <c r="N25" s="197">
        <v>14.5</v>
      </c>
      <c r="O25" s="197">
        <v>48.7</v>
      </c>
      <c r="P25" s="197">
        <v>49.58</v>
      </c>
      <c r="Q25" s="197">
        <v>1.93</v>
      </c>
      <c r="R25" s="197">
        <v>4.67</v>
      </c>
      <c r="S25" s="197">
        <v>2.9</v>
      </c>
      <c r="T25" s="197">
        <v>0</v>
      </c>
      <c r="U25" s="197">
        <v>234.63</v>
      </c>
      <c r="V25" s="197">
        <v>0</v>
      </c>
      <c r="W25" s="197">
        <v>7.75</v>
      </c>
      <c r="X25" s="197">
        <v>36.22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24.81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62.11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77.33</v>
      </c>
      <c r="L26" s="197">
        <v>20.67</v>
      </c>
      <c r="M26" s="197">
        <v>0</v>
      </c>
      <c r="N26" s="197">
        <v>14.5</v>
      </c>
      <c r="O26" s="197">
        <v>48.7</v>
      </c>
      <c r="P26" s="197">
        <v>49.58</v>
      </c>
      <c r="Q26" s="197">
        <v>1.93</v>
      </c>
      <c r="R26" s="197">
        <v>4.67</v>
      </c>
      <c r="S26" s="197">
        <v>2.9</v>
      </c>
      <c r="T26" s="197">
        <v>0</v>
      </c>
      <c r="U26" s="197">
        <v>234.63</v>
      </c>
      <c r="V26" s="197">
        <v>0</v>
      </c>
      <c r="W26" s="197">
        <v>7.75</v>
      </c>
      <c r="X26" s="197">
        <v>36.22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24.81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62.11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77.33</v>
      </c>
      <c r="L27" s="197">
        <v>20.3</v>
      </c>
      <c r="M27" s="197">
        <v>0</v>
      </c>
      <c r="N27" s="197">
        <v>14.5</v>
      </c>
      <c r="O27" s="197">
        <v>48.7</v>
      </c>
      <c r="P27" s="197">
        <v>49.41</v>
      </c>
      <c r="Q27" s="197">
        <v>1.93</v>
      </c>
      <c r="R27" s="197">
        <v>4.67</v>
      </c>
      <c r="S27" s="197">
        <v>2.9</v>
      </c>
      <c r="T27" s="197">
        <v>0</v>
      </c>
      <c r="U27" s="197">
        <v>234.63</v>
      </c>
      <c r="V27" s="197">
        <v>0</v>
      </c>
      <c r="W27" s="197">
        <v>7.75</v>
      </c>
      <c r="X27" s="197">
        <v>36.22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24.81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62.11</v>
      </c>
      <c r="AQ27" s="197">
        <v>18.829999999999998</v>
      </c>
      <c r="AR27" s="197">
        <v>1.77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77.33</v>
      </c>
      <c r="L28" s="197">
        <v>20.3</v>
      </c>
      <c r="M28" s="197">
        <v>0</v>
      </c>
      <c r="N28" s="197">
        <v>14.5</v>
      </c>
      <c r="O28" s="197">
        <v>48.7</v>
      </c>
      <c r="P28" s="197">
        <v>49.41</v>
      </c>
      <c r="Q28" s="197">
        <v>1.93</v>
      </c>
      <c r="R28" s="197">
        <v>4.67</v>
      </c>
      <c r="S28" s="197">
        <v>2.9</v>
      </c>
      <c r="T28" s="197">
        <v>0</v>
      </c>
      <c r="U28" s="197">
        <v>234.63</v>
      </c>
      <c r="V28" s="197">
        <v>0</v>
      </c>
      <c r="W28" s="197">
        <v>7.75</v>
      </c>
      <c r="X28" s="197">
        <v>36.22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24.81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62.11</v>
      </c>
      <c r="AQ28" s="197">
        <v>18.829999999999998</v>
      </c>
      <c r="AR28" s="197">
        <v>3.26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77.33</v>
      </c>
      <c r="L29" s="197">
        <v>20.3</v>
      </c>
      <c r="M29" s="197">
        <v>0</v>
      </c>
      <c r="N29" s="197">
        <v>14.5</v>
      </c>
      <c r="O29" s="197">
        <v>48.7</v>
      </c>
      <c r="P29" s="197">
        <v>49.41</v>
      </c>
      <c r="Q29" s="197">
        <v>1.93</v>
      </c>
      <c r="R29" s="197">
        <v>4.67</v>
      </c>
      <c r="S29" s="197">
        <v>2.9</v>
      </c>
      <c r="T29" s="197">
        <v>0</v>
      </c>
      <c r="U29" s="197">
        <v>234.63</v>
      </c>
      <c r="V29" s="197">
        <v>0</v>
      </c>
      <c r="W29" s="197">
        <v>7.75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24.81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62.11</v>
      </c>
      <c r="AQ29" s="197">
        <v>18.829999999999998</v>
      </c>
      <c r="AR29" s="197">
        <v>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77.33</v>
      </c>
      <c r="L30" s="197">
        <v>20.3</v>
      </c>
      <c r="M30" s="197">
        <v>0</v>
      </c>
      <c r="N30" s="197">
        <v>14.5</v>
      </c>
      <c r="O30" s="197">
        <v>48.7</v>
      </c>
      <c r="P30" s="197">
        <v>49.41</v>
      </c>
      <c r="Q30" s="197">
        <v>1.93</v>
      </c>
      <c r="R30" s="197">
        <v>4.67</v>
      </c>
      <c r="S30" s="197">
        <v>2.9</v>
      </c>
      <c r="T30" s="197">
        <v>0</v>
      </c>
      <c r="U30" s="197">
        <v>234.63</v>
      </c>
      <c r="V30" s="197">
        <v>0</v>
      </c>
      <c r="W30" s="197">
        <v>7.75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24.81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62.11</v>
      </c>
      <c r="AQ30" s="197">
        <v>18.829999999999998</v>
      </c>
      <c r="AR30" s="197">
        <v>15.29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77.33</v>
      </c>
      <c r="L31" s="197">
        <v>20.67</v>
      </c>
      <c r="M31" s="197">
        <v>0</v>
      </c>
      <c r="N31" s="197">
        <v>14.5</v>
      </c>
      <c r="O31" s="197">
        <v>48.7</v>
      </c>
      <c r="P31" s="197">
        <v>49.41</v>
      </c>
      <c r="Q31" s="197">
        <v>1.93</v>
      </c>
      <c r="R31" s="197">
        <v>4.67</v>
      </c>
      <c r="S31" s="197">
        <v>2.9</v>
      </c>
      <c r="T31" s="197">
        <v>0</v>
      </c>
      <c r="U31" s="197">
        <v>234.63</v>
      </c>
      <c r="V31" s="197">
        <v>0</v>
      </c>
      <c r="W31" s="197">
        <v>7.9</v>
      </c>
      <c r="X31" s="197">
        <v>36.22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24.81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62.11</v>
      </c>
      <c r="AQ31" s="197">
        <v>18.829999999999998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77.33</v>
      </c>
      <c r="L32" s="197">
        <v>20.67</v>
      </c>
      <c r="M32" s="197">
        <v>0</v>
      </c>
      <c r="N32" s="197">
        <v>14.5</v>
      </c>
      <c r="O32" s="197">
        <v>48.7</v>
      </c>
      <c r="P32" s="197">
        <v>49.41</v>
      </c>
      <c r="Q32" s="197">
        <v>1.93</v>
      </c>
      <c r="R32" s="197">
        <v>4.67</v>
      </c>
      <c r="S32" s="197">
        <v>2.9</v>
      </c>
      <c r="T32" s="197">
        <v>0</v>
      </c>
      <c r="U32" s="197">
        <v>234.63</v>
      </c>
      <c r="V32" s="197">
        <v>0</v>
      </c>
      <c r="W32" s="197">
        <v>7.9</v>
      </c>
      <c r="X32" s="197">
        <v>36.22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24.81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62.11</v>
      </c>
      <c r="AQ32" s="197">
        <v>18.829999999999998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77.33</v>
      </c>
      <c r="L33" s="197">
        <v>20.98</v>
      </c>
      <c r="M33" s="197">
        <v>0</v>
      </c>
      <c r="N33" s="197">
        <v>14.5</v>
      </c>
      <c r="O33" s="197">
        <v>48.7</v>
      </c>
      <c r="P33" s="197">
        <v>49.41</v>
      </c>
      <c r="Q33" s="197">
        <v>1.93</v>
      </c>
      <c r="R33" s="197">
        <v>4.67</v>
      </c>
      <c r="S33" s="197">
        <v>2.9</v>
      </c>
      <c r="T33" s="197">
        <v>0</v>
      </c>
      <c r="U33" s="197">
        <v>234.63</v>
      </c>
      <c r="V33" s="197">
        <v>0</v>
      </c>
      <c r="W33" s="197">
        <v>7.9</v>
      </c>
      <c r="X33" s="197">
        <v>36.22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24.81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62.11</v>
      </c>
      <c r="AQ33" s="197">
        <v>18.829999999999998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77.33</v>
      </c>
      <c r="L34" s="197">
        <v>21.85</v>
      </c>
      <c r="M34" s="197">
        <v>0</v>
      </c>
      <c r="N34" s="197">
        <v>14.5</v>
      </c>
      <c r="O34" s="197">
        <v>48.7</v>
      </c>
      <c r="P34" s="197">
        <v>49.41</v>
      </c>
      <c r="Q34" s="197">
        <v>1.93</v>
      </c>
      <c r="R34" s="197">
        <v>4.67</v>
      </c>
      <c r="S34" s="197">
        <v>2.9</v>
      </c>
      <c r="T34" s="197">
        <v>0</v>
      </c>
      <c r="U34" s="197">
        <v>234.63</v>
      </c>
      <c r="V34" s="197">
        <v>0</v>
      </c>
      <c r="W34" s="197">
        <v>7.9</v>
      </c>
      <c r="X34" s="197">
        <v>36.22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24.81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62.11</v>
      </c>
      <c r="AQ34" s="197">
        <v>18.829999999999998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77.33</v>
      </c>
      <c r="L35" s="197">
        <v>34.119999999999997</v>
      </c>
      <c r="M35" s="197">
        <v>0</v>
      </c>
      <c r="N35" s="197">
        <v>14.5</v>
      </c>
      <c r="O35" s="197">
        <v>48.7</v>
      </c>
      <c r="P35" s="197">
        <v>49.41</v>
      </c>
      <c r="Q35" s="197">
        <v>1.93</v>
      </c>
      <c r="R35" s="197">
        <v>5.32</v>
      </c>
      <c r="S35" s="197">
        <v>2.9</v>
      </c>
      <c r="T35" s="197">
        <v>0</v>
      </c>
      <c r="U35" s="197">
        <v>234.63</v>
      </c>
      <c r="V35" s="197">
        <v>0</v>
      </c>
      <c r="W35" s="197">
        <v>8.1999999999999993</v>
      </c>
      <c r="X35" s="197">
        <v>36.22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24.81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62.11</v>
      </c>
      <c r="AQ35" s="197">
        <v>9.67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77.33</v>
      </c>
      <c r="L36" s="197">
        <v>34.119999999999997</v>
      </c>
      <c r="M36" s="197">
        <v>0</v>
      </c>
      <c r="N36" s="197">
        <v>14.5</v>
      </c>
      <c r="O36" s="197">
        <v>48.7</v>
      </c>
      <c r="P36" s="197">
        <v>49.41</v>
      </c>
      <c r="Q36" s="197">
        <v>1.99</v>
      </c>
      <c r="R36" s="197">
        <v>4.67</v>
      </c>
      <c r="S36" s="197">
        <v>2.9</v>
      </c>
      <c r="T36" s="197">
        <v>0</v>
      </c>
      <c r="U36" s="197">
        <v>234.63</v>
      </c>
      <c r="V36" s="197">
        <v>0</v>
      </c>
      <c r="W36" s="197">
        <v>8.1999999999999993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24.81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39.31</v>
      </c>
      <c r="AQ36" s="197">
        <v>9.67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77.33</v>
      </c>
      <c r="L37" s="197">
        <v>34.119999999999997</v>
      </c>
      <c r="M37" s="197">
        <v>0</v>
      </c>
      <c r="N37" s="197">
        <v>14.5</v>
      </c>
      <c r="O37" s="197">
        <v>48.7</v>
      </c>
      <c r="P37" s="197">
        <v>49.41</v>
      </c>
      <c r="Q37" s="197">
        <v>1.99</v>
      </c>
      <c r="R37" s="197">
        <v>4.67</v>
      </c>
      <c r="S37" s="197">
        <v>2.9</v>
      </c>
      <c r="T37" s="197">
        <v>0</v>
      </c>
      <c r="U37" s="197">
        <v>235.51</v>
      </c>
      <c r="V37" s="197">
        <v>0</v>
      </c>
      <c r="W37" s="197">
        <v>4.83</v>
      </c>
      <c r="X37" s="197">
        <v>36.22</v>
      </c>
      <c r="Y37" s="197">
        <v>0</v>
      </c>
      <c r="Z37">
        <v>0</v>
      </c>
      <c r="AA37" s="197">
        <v>7.64</v>
      </c>
      <c r="AB37" s="197">
        <v>0</v>
      </c>
      <c r="AC37" s="197">
        <v>0</v>
      </c>
      <c r="AD37" s="197">
        <v>0</v>
      </c>
      <c r="AE37" s="197">
        <v>24.81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29</v>
      </c>
      <c r="AQ37" s="197">
        <v>9.67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77.33</v>
      </c>
      <c r="L38" s="197">
        <v>34.119999999999997</v>
      </c>
      <c r="M38" s="197">
        <v>0</v>
      </c>
      <c r="N38" s="197">
        <v>14.5</v>
      </c>
      <c r="O38" s="197">
        <v>48.7</v>
      </c>
      <c r="P38" s="197">
        <v>49.41</v>
      </c>
      <c r="Q38" s="197">
        <v>1.99</v>
      </c>
      <c r="R38" s="197">
        <v>4.67</v>
      </c>
      <c r="S38" s="197">
        <v>3.02</v>
      </c>
      <c r="T38" s="197">
        <v>0</v>
      </c>
      <c r="U38" s="197">
        <v>235.55</v>
      </c>
      <c r="V38" s="197">
        <v>0</v>
      </c>
      <c r="W38" s="197">
        <v>4.83</v>
      </c>
      <c r="X38" s="197">
        <v>36.22</v>
      </c>
      <c r="Y38" s="197">
        <v>0</v>
      </c>
      <c r="Z38">
        <v>0</v>
      </c>
      <c r="AA38" s="197">
        <v>7.64</v>
      </c>
      <c r="AB38" s="197">
        <v>0</v>
      </c>
      <c r="AC38" s="197">
        <v>0</v>
      </c>
      <c r="AD38" s="197">
        <v>0</v>
      </c>
      <c r="AE38" s="197">
        <v>24.81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29</v>
      </c>
      <c r="AQ38" s="197">
        <v>9.67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77.33</v>
      </c>
      <c r="L39" s="197">
        <v>34.119999999999997</v>
      </c>
      <c r="M39" s="197">
        <v>0</v>
      </c>
      <c r="N39" s="197">
        <v>14.5</v>
      </c>
      <c r="O39" s="197">
        <v>48.7</v>
      </c>
      <c r="P39" s="197">
        <v>49.41</v>
      </c>
      <c r="Q39" s="197">
        <v>2.92</v>
      </c>
      <c r="R39" s="197">
        <v>4.67</v>
      </c>
      <c r="S39" s="197">
        <v>3.49</v>
      </c>
      <c r="T39" s="197">
        <v>0</v>
      </c>
      <c r="U39" s="197">
        <v>235.55</v>
      </c>
      <c r="V39" s="197">
        <v>0</v>
      </c>
      <c r="W39" s="197">
        <v>4.83</v>
      </c>
      <c r="X39" s="197">
        <v>36.22</v>
      </c>
      <c r="Y39" s="197">
        <v>0</v>
      </c>
      <c r="Z39">
        <v>0</v>
      </c>
      <c r="AA39" s="197">
        <v>7.64</v>
      </c>
      <c r="AB39" s="197">
        <v>0</v>
      </c>
      <c r="AC39" s="197">
        <v>0</v>
      </c>
      <c r="AD39" s="197">
        <v>0</v>
      </c>
      <c r="AE39" s="197">
        <v>24.81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28.16</v>
      </c>
      <c r="AQ39" s="197">
        <v>9.67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77.33</v>
      </c>
      <c r="L40" s="197">
        <v>34.28</v>
      </c>
      <c r="M40" s="197">
        <v>0</v>
      </c>
      <c r="N40" s="197">
        <v>14.5</v>
      </c>
      <c r="O40" s="197">
        <v>48.7</v>
      </c>
      <c r="P40" s="197">
        <v>49.41</v>
      </c>
      <c r="Q40" s="197">
        <v>2.92</v>
      </c>
      <c r="R40" s="197">
        <v>4.67</v>
      </c>
      <c r="S40" s="197">
        <v>3.49</v>
      </c>
      <c r="T40" s="197">
        <v>0</v>
      </c>
      <c r="U40" s="197">
        <v>235.55</v>
      </c>
      <c r="V40" s="197">
        <v>0</v>
      </c>
      <c r="W40" s="197">
        <v>4.83</v>
      </c>
      <c r="X40" s="197">
        <v>36.22</v>
      </c>
      <c r="Y40" s="197">
        <v>0</v>
      </c>
      <c r="Z40">
        <v>0</v>
      </c>
      <c r="AA40" s="197">
        <v>7.64</v>
      </c>
      <c r="AB40" s="197">
        <v>0</v>
      </c>
      <c r="AC40" s="197">
        <v>0</v>
      </c>
      <c r="AD40" s="197">
        <v>0</v>
      </c>
      <c r="AE40" s="197">
        <v>24.81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28.27</v>
      </c>
      <c r="AQ40" s="197">
        <v>9.67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77.33</v>
      </c>
      <c r="L41" s="197">
        <v>25.75</v>
      </c>
      <c r="M41" s="197">
        <v>0</v>
      </c>
      <c r="N41" s="197">
        <v>14.5</v>
      </c>
      <c r="O41" s="197">
        <v>48.7</v>
      </c>
      <c r="P41" s="197">
        <v>49.41</v>
      </c>
      <c r="Q41" s="197">
        <v>2.92</v>
      </c>
      <c r="R41" s="197">
        <v>4.67</v>
      </c>
      <c r="S41" s="197">
        <v>3.49</v>
      </c>
      <c r="T41" s="197">
        <v>0</v>
      </c>
      <c r="U41" s="197">
        <v>235.55</v>
      </c>
      <c r="V41" s="197">
        <v>0</v>
      </c>
      <c r="W41" s="197">
        <v>4.83</v>
      </c>
      <c r="X41" s="197">
        <v>36.22</v>
      </c>
      <c r="Y41" s="197">
        <v>0</v>
      </c>
      <c r="Z41">
        <v>0</v>
      </c>
      <c r="AA41" s="197">
        <v>7.4</v>
      </c>
      <c r="AB41" s="197">
        <v>0</v>
      </c>
      <c r="AC41" s="197">
        <v>0</v>
      </c>
      <c r="AD41" s="197">
        <v>0</v>
      </c>
      <c r="AE41" s="197">
        <v>24.81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28.27</v>
      </c>
      <c r="AQ41" s="197">
        <v>9.67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77.33</v>
      </c>
      <c r="L42" s="197">
        <v>20.3</v>
      </c>
      <c r="M42" s="197">
        <v>0</v>
      </c>
      <c r="N42" s="197">
        <v>14.5</v>
      </c>
      <c r="O42" s="197">
        <v>48.7</v>
      </c>
      <c r="P42" s="197">
        <v>49.41</v>
      </c>
      <c r="Q42" s="197">
        <v>2.92</v>
      </c>
      <c r="R42" s="197">
        <v>4.67</v>
      </c>
      <c r="S42" s="197">
        <v>3.49</v>
      </c>
      <c r="T42" s="197">
        <v>0</v>
      </c>
      <c r="U42" s="197">
        <v>235.55</v>
      </c>
      <c r="V42" s="197">
        <v>0</v>
      </c>
      <c r="W42" s="197">
        <v>4.83</v>
      </c>
      <c r="X42" s="197">
        <v>36.22</v>
      </c>
      <c r="Y42" s="197">
        <v>0</v>
      </c>
      <c r="Z42">
        <v>0</v>
      </c>
      <c r="AA42" s="197">
        <v>7.4</v>
      </c>
      <c r="AB42" s="197">
        <v>0</v>
      </c>
      <c r="AC42" s="197">
        <v>0</v>
      </c>
      <c r="AD42" s="197">
        <v>0</v>
      </c>
      <c r="AE42" s="197">
        <v>24.81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28.27</v>
      </c>
      <c r="AQ42" s="197">
        <v>9.67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77.33</v>
      </c>
      <c r="L43" s="197">
        <v>20.3</v>
      </c>
      <c r="M43" s="197">
        <v>0</v>
      </c>
      <c r="N43" s="197">
        <v>14.5</v>
      </c>
      <c r="O43" s="197">
        <v>48.7</v>
      </c>
      <c r="P43" s="197">
        <v>49.41</v>
      </c>
      <c r="Q43" s="197">
        <v>2.92</v>
      </c>
      <c r="R43" s="197">
        <v>4.67</v>
      </c>
      <c r="S43" s="197">
        <v>3.49</v>
      </c>
      <c r="T43" s="197">
        <v>0</v>
      </c>
      <c r="U43" s="197">
        <v>235.55</v>
      </c>
      <c r="V43" s="197">
        <v>0</v>
      </c>
      <c r="W43" s="197">
        <v>4.83</v>
      </c>
      <c r="X43" s="197">
        <v>36.22</v>
      </c>
      <c r="Y43" s="197">
        <v>0</v>
      </c>
      <c r="Z43">
        <v>0</v>
      </c>
      <c r="AA43" s="197">
        <v>7.4</v>
      </c>
      <c r="AB43" s="197">
        <v>0</v>
      </c>
      <c r="AC43" s="197">
        <v>0</v>
      </c>
      <c r="AD43" s="197">
        <v>0</v>
      </c>
      <c r="AE43" s="197">
        <v>24.81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28.27</v>
      </c>
      <c r="AQ43" s="197">
        <v>9.67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77.33</v>
      </c>
      <c r="L44" s="197">
        <v>20.3</v>
      </c>
      <c r="M44" s="197">
        <v>0</v>
      </c>
      <c r="N44" s="197">
        <v>14.5</v>
      </c>
      <c r="O44" s="197">
        <v>48.7</v>
      </c>
      <c r="P44" s="197">
        <v>49.41</v>
      </c>
      <c r="Q44" s="197">
        <v>2.92</v>
      </c>
      <c r="R44" s="197">
        <v>4.67</v>
      </c>
      <c r="S44" s="197">
        <v>3.49</v>
      </c>
      <c r="T44" s="197">
        <v>0</v>
      </c>
      <c r="U44" s="197">
        <v>235.55</v>
      </c>
      <c r="V44" s="197">
        <v>0</v>
      </c>
      <c r="W44" s="197">
        <v>4.83</v>
      </c>
      <c r="X44" s="197">
        <v>36.22</v>
      </c>
      <c r="Y44" s="197">
        <v>0</v>
      </c>
      <c r="Z44">
        <v>0</v>
      </c>
      <c r="AA44" s="197">
        <v>7.4</v>
      </c>
      <c r="AB44" s="197">
        <v>0</v>
      </c>
      <c r="AC44" s="197">
        <v>0</v>
      </c>
      <c r="AD44" s="197">
        <v>0</v>
      </c>
      <c r="AE44" s="197">
        <v>24.49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28.27</v>
      </c>
      <c r="AQ44" s="197">
        <v>9.67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77.33</v>
      </c>
      <c r="L45" s="197">
        <v>20.3</v>
      </c>
      <c r="M45" s="197">
        <v>0</v>
      </c>
      <c r="N45" s="197">
        <v>14.5</v>
      </c>
      <c r="O45" s="197">
        <v>48.7</v>
      </c>
      <c r="P45" s="197">
        <v>49.41</v>
      </c>
      <c r="Q45" s="197">
        <v>2.92</v>
      </c>
      <c r="R45" s="197">
        <v>4.67</v>
      </c>
      <c r="S45" s="197">
        <v>3.49</v>
      </c>
      <c r="T45" s="197">
        <v>0</v>
      </c>
      <c r="U45" s="197">
        <v>235.55</v>
      </c>
      <c r="V45" s="197">
        <v>0</v>
      </c>
      <c r="W45" s="197">
        <v>4.83</v>
      </c>
      <c r="X45" s="197">
        <v>36.22</v>
      </c>
      <c r="Y45" s="197">
        <v>0</v>
      </c>
      <c r="Z45">
        <v>0</v>
      </c>
      <c r="AA45" s="197">
        <v>7.4</v>
      </c>
      <c r="AB45" s="197">
        <v>0</v>
      </c>
      <c r="AC45" s="197">
        <v>0</v>
      </c>
      <c r="AD45" s="197">
        <v>0</v>
      </c>
      <c r="AE45" s="197">
        <v>24.49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28.27</v>
      </c>
      <c r="AQ45" s="197">
        <v>9.67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77.33</v>
      </c>
      <c r="L46" s="197">
        <v>20.3</v>
      </c>
      <c r="M46" s="197">
        <v>0</v>
      </c>
      <c r="N46" s="197">
        <v>14.5</v>
      </c>
      <c r="O46" s="197">
        <v>48.7</v>
      </c>
      <c r="P46" s="197">
        <v>49.41</v>
      </c>
      <c r="Q46" s="197">
        <v>2.92</v>
      </c>
      <c r="R46" s="197">
        <v>4.67</v>
      </c>
      <c r="S46" s="197">
        <v>3.49</v>
      </c>
      <c r="T46" s="197">
        <v>0</v>
      </c>
      <c r="U46" s="197">
        <v>235.55</v>
      </c>
      <c r="V46" s="197">
        <v>0</v>
      </c>
      <c r="W46" s="197">
        <v>4.83</v>
      </c>
      <c r="X46" s="197">
        <v>36.22</v>
      </c>
      <c r="Y46" s="197">
        <v>0</v>
      </c>
      <c r="Z46">
        <v>0</v>
      </c>
      <c r="AA46" s="197">
        <v>7.4</v>
      </c>
      <c r="AB46" s="197">
        <v>0</v>
      </c>
      <c r="AC46" s="197">
        <v>0</v>
      </c>
      <c r="AD46" s="197">
        <v>0</v>
      </c>
      <c r="AE46" s="197">
        <v>24.49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28.27</v>
      </c>
      <c r="AQ46" s="197">
        <v>9.67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77.33</v>
      </c>
      <c r="L47" s="197">
        <v>20.3</v>
      </c>
      <c r="M47" s="197">
        <v>0</v>
      </c>
      <c r="N47" s="197">
        <v>14.5</v>
      </c>
      <c r="O47" s="197">
        <v>48.7</v>
      </c>
      <c r="P47" s="197">
        <v>49.41</v>
      </c>
      <c r="Q47" s="197">
        <v>2.92</v>
      </c>
      <c r="R47" s="197">
        <v>4.67</v>
      </c>
      <c r="S47" s="197">
        <v>3.49</v>
      </c>
      <c r="T47" s="197">
        <v>0</v>
      </c>
      <c r="U47" s="197">
        <v>235.55</v>
      </c>
      <c r="V47" s="197">
        <v>0</v>
      </c>
      <c r="W47" s="197">
        <v>4.63</v>
      </c>
      <c r="X47" s="197">
        <v>36.22</v>
      </c>
      <c r="Y47" s="197">
        <v>0</v>
      </c>
      <c r="Z47">
        <v>0</v>
      </c>
      <c r="AA47" s="197">
        <v>7.4</v>
      </c>
      <c r="AB47" s="197">
        <v>0</v>
      </c>
      <c r="AC47" s="197">
        <v>0</v>
      </c>
      <c r="AD47" s="197">
        <v>0</v>
      </c>
      <c r="AE47" s="197">
        <v>24.49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28.27</v>
      </c>
      <c r="AQ47" s="197">
        <v>9.67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77.33</v>
      </c>
      <c r="L48" s="197">
        <v>20.3</v>
      </c>
      <c r="M48" s="197">
        <v>0</v>
      </c>
      <c r="N48" s="197">
        <v>14.5</v>
      </c>
      <c r="O48" s="197">
        <v>48.7</v>
      </c>
      <c r="P48" s="197">
        <v>49.41</v>
      </c>
      <c r="Q48" s="197">
        <v>2.92</v>
      </c>
      <c r="R48" s="197">
        <v>4.67</v>
      </c>
      <c r="S48" s="197">
        <v>3.49</v>
      </c>
      <c r="T48" s="197">
        <v>0</v>
      </c>
      <c r="U48" s="197">
        <v>235.55</v>
      </c>
      <c r="V48" s="197">
        <v>0</v>
      </c>
      <c r="W48" s="197">
        <v>4.63</v>
      </c>
      <c r="X48" s="197">
        <v>36.22</v>
      </c>
      <c r="Y48" s="197">
        <v>0</v>
      </c>
      <c r="Z48">
        <v>0</v>
      </c>
      <c r="AA48" s="197">
        <v>7.4</v>
      </c>
      <c r="AB48" s="197">
        <v>0</v>
      </c>
      <c r="AC48" s="197">
        <v>0</v>
      </c>
      <c r="AD48" s="197">
        <v>0</v>
      </c>
      <c r="AE48" s="197">
        <v>24.49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28.27</v>
      </c>
      <c r="AQ48" s="197">
        <v>9.67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77.33</v>
      </c>
      <c r="L49" s="197">
        <v>20.3</v>
      </c>
      <c r="M49" s="197">
        <v>0</v>
      </c>
      <c r="N49" s="197">
        <v>14.5</v>
      </c>
      <c r="O49" s="197">
        <v>48.7</v>
      </c>
      <c r="P49" s="197">
        <v>49.41</v>
      </c>
      <c r="Q49" s="197">
        <v>2.92</v>
      </c>
      <c r="R49" s="197">
        <v>4.67</v>
      </c>
      <c r="S49" s="197">
        <v>3.49</v>
      </c>
      <c r="T49" s="197">
        <v>0</v>
      </c>
      <c r="U49" s="197">
        <v>235.55</v>
      </c>
      <c r="V49" s="197">
        <v>0</v>
      </c>
      <c r="W49" s="197">
        <v>4.63</v>
      </c>
      <c r="X49" s="197">
        <v>36.22</v>
      </c>
      <c r="Y49" s="197">
        <v>0</v>
      </c>
      <c r="Z49">
        <v>0</v>
      </c>
      <c r="AA49" s="197">
        <v>7.4</v>
      </c>
      <c r="AB49" s="197">
        <v>0</v>
      </c>
      <c r="AC49" s="197">
        <v>0</v>
      </c>
      <c r="AD49" s="197">
        <v>0</v>
      </c>
      <c r="AE49" s="197">
        <v>24.49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28.27</v>
      </c>
      <c r="AQ49" s="197">
        <v>9.67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77.33</v>
      </c>
      <c r="L50" s="197">
        <v>20.3</v>
      </c>
      <c r="M50" s="197">
        <v>0</v>
      </c>
      <c r="N50" s="197">
        <v>14.5</v>
      </c>
      <c r="O50" s="197">
        <v>48.7</v>
      </c>
      <c r="P50" s="197">
        <v>49.41</v>
      </c>
      <c r="Q50" s="197">
        <v>2.92</v>
      </c>
      <c r="R50" s="197">
        <v>4.67</v>
      </c>
      <c r="S50" s="197">
        <v>3.49</v>
      </c>
      <c r="T50" s="197">
        <v>0</v>
      </c>
      <c r="U50" s="197">
        <v>235.55</v>
      </c>
      <c r="V50" s="197">
        <v>0</v>
      </c>
      <c r="W50" s="197">
        <v>4.63</v>
      </c>
      <c r="X50" s="197">
        <v>36.22</v>
      </c>
      <c r="Y50" s="197">
        <v>0</v>
      </c>
      <c r="Z50">
        <v>0</v>
      </c>
      <c r="AA50" s="197">
        <v>7.4</v>
      </c>
      <c r="AB50" s="197">
        <v>0</v>
      </c>
      <c r="AC50" s="197">
        <v>0</v>
      </c>
      <c r="AD50" s="197">
        <v>0</v>
      </c>
      <c r="AE50" s="197">
        <v>24.49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28.27</v>
      </c>
      <c r="AQ50" s="197">
        <v>9.67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77.33</v>
      </c>
      <c r="L51" s="197">
        <v>20.3</v>
      </c>
      <c r="M51" s="197">
        <v>0</v>
      </c>
      <c r="N51" s="197">
        <v>14.5</v>
      </c>
      <c r="O51" s="197">
        <v>48.7</v>
      </c>
      <c r="P51" s="197">
        <v>49.41</v>
      </c>
      <c r="Q51" s="197">
        <v>2.92</v>
      </c>
      <c r="R51" s="197">
        <v>4.67</v>
      </c>
      <c r="S51" s="197">
        <v>3.49</v>
      </c>
      <c r="T51" s="197">
        <v>0</v>
      </c>
      <c r="U51" s="197">
        <v>235.55</v>
      </c>
      <c r="V51" s="197">
        <v>0</v>
      </c>
      <c r="W51" s="197">
        <v>4.83</v>
      </c>
      <c r="X51" s="197">
        <v>36.22</v>
      </c>
      <c r="Y51" s="197">
        <v>0</v>
      </c>
      <c r="Z51">
        <v>0</v>
      </c>
      <c r="AA51" s="197">
        <v>7.4</v>
      </c>
      <c r="AB51" s="197">
        <v>0</v>
      </c>
      <c r="AC51" s="197">
        <v>0</v>
      </c>
      <c r="AD51" s="197">
        <v>0</v>
      </c>
      <c r="AE51" s="197">
        <v>24.49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29</v>
      </c>
      <c r="AQ51" s="197">
        <v>9.67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77.33</v>
      </c>
      <c r="L52" s="197">
        <v>20.3</v>
      </c>
      <c r="M52" s="197">
        <v>0</v>
      </c>
      <c r="N52" s="197">
        <v>14.5</v>
      </c>
      <c r="O52" s="197">
        <v>48.7</v>
      </c>
      <c r="P52" s="197">
        <v>49.41</v>
      </c>
      <c r="Q52" s="197">
        <v>2.92</v>
      </c>
      <c r="R52" s="197">
        <v>4.67</v>
      </c>
      <c r="S52" s="197">
        <v>3.49</v>
      </c>
      <c r="T52" s="197">
        <v>0</v>
      </c>
      <c r="U52" s="197">
        <v>235.55</v>
      </c>
      <c r="V52" s="197">
        <v>0</v>
      </c>
      <c r="W52" s="197">
        <v>4.83</v>
      </c>
      <c r="X52" s="197">
        <v>36.22</v>
      </c>
      <c r="Y52" s="197">
        <v>0</v>
      </c>
      <c r="Z52">
        <v>0</v>
      </c>
      <c r="AA52" s="197">
        <v>7.4</v>
      </c>
      <c r="AB52" s="197">
        <v>0</v>
      </c>
      <c r="AC52" s="197">
        <v>0</v>
      </c>
      <c r="AD52" s="197">
        <v>0</v>
      </c>
      <c r="AE52" s="197">
        <v>24.49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29</v>
      </c>
      <c r="AQ52" s="197">
        <v>9.67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77.33</v>
      </c>
      <c r="L53" s="197">
        <v>20.3</v>
      </c>
      <c r="M53" s="197">
        <v>0</v>
      </c>
      <c r="N53" s="197">
        <v>14.5</v>
      </c>
      <c r="O53" s="197">
        <v>48.7</v>
      </c>
      <c r="P53" s="197">
        <v>49.41</v>
      </c>
      <c r="Q53" s="197">
        <v>2.92</v>
      </c>
      <c r="R53" s="197">
        <v>4.67</v>
      </c>
      <c r="S53" s="197">
        <v>3.49</v>
      </c>
      <c r="T53" s="197">
        <v>0</v>
      </c>
      <c r="U53" s="197">
        <v>235.55</v>
      </c>
      <c r="V53" s="197">
        <v>0</v>
      </c>
      <c r="W53" s="197">
        <v>4.83</v>
      </c>
      <c r="X53" s="197">
        <v>36.22</v>
      </c>
      <c r="Y53" s="197">
        <v>0</v>
      </c>
      <c r="Z53">
        <v>0</v>
      </c>
      <c r="AA53" s="197">
        <v>7.4</v>
      </c>
      <c r="AB53" s="197">
        <v>0</v>
      </c>
      <c r="AC53" s="197">
        <v>0</v>
      </c>
      <c r="AD53" s="197">
        <v>0</v>
      </c>
      <c r="AE53" s="197">
        <v>24.49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29</v>
      </c>
      <c r="AQ53" s="197">
        <v>9.67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77.33</v>
      </c>
      <c r="L54" s="197">
        <v>20.3</v>
      </c>
      <c r="M54" s="197">
        <v>0</v>
      </c>
      <c r="N54" s="197">
        <v>14.5</v>
      </c>
      <c r="O54" s="197">
        <v>48.7</v>
      </c>
      <c r="P54" s="197">
        <v>49.41</v>
      </c>
      <c r="Q54" s="197">
        <v>2.92</v>
      </c>
      <c r="R54" s="197">
        <v>4.67</v>
      </c>
      <c r="S54" s="197">
        <v>3.49</v>
      </c>
      <c r="T54" s="197">
        <v>0</v>
      </c>
      <c r="U54" s="197">
        <v>235.55</v>
      </c>
      <c r="V54" s="197">
        <v>0</v>
      </c>
      <c r="W54" s="197">
        <v>4.83</v>
      </c>
      <c r="X54" s="197">
        <v>36.22</v>
      </c>
      <c r="Y54" s="197">
        <v>0</v>
      </c>
      <c r="Z54">
        <v>0</v>
      </c>
      <c r="AA54" s="197">
        <v>7.4</v>
      </c>
      <c r="AB54" s="197">
        <v>0</v>
      </c>
      <c r="AC54" s="197">
        <v>0</v>
      </c>
      <c r="AD54" s="197">
        <v>0</v>
      </c>
      <c r="AE54" s="197">
        <v>24.49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29</v>
      </c>
      <c r="AQ54" s="197">
        <v>9.67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77.33</v>
      </c>
      <c r="L55" s="197">
        <v>20.82</v>
      </c>
      <c r="M55" s="197">
        <v>0</v>
      </c>
      <c r="N55" s="197">
        <v>14.5</v>
      </c>
      <c r="O55" s="197">
        <v>48.7</v>
      </c>
      <c r="P55" s="197">
        <v>49.41</v>
      </c>
      <c r="Q55" s="197">
        <v>2.92</v>
      </c>
      <c r="R55" s="197">
        <v>4.67</v>
      </c>
      <c r="S55" s="197">
        <v>3.49</v>
      </c>
      <c r="T55" s="197">
        <v>0</v>
      </c>
      <c r="U55" s="197">
        <v>235.55</v>
      </c>
      <c r="V55" s="197">
        <v>0</v>
      </c>
      <c r="W55" s="197">
        <v>4.45</v>
      </c>
      <c r="X55" s="197">
        <v>36.22</v>
      </c>
      <c r="Y55" s="197">
        <v>0</v>
      </c>
      <c r="Z55">
        <v>0</v>
      </c>
      <c r="AA55" s="197">
        <v>7.4</v>
      </c>
      <c r="AB55" s="197">
        <v>0</v>
      </c>
      <c r="AC55" s="197">
        <v>0</v>
      </c>
      <c r="AD55" s="197">
        <v>0</v>
      </c>
      <c r="AE55" s="197">
        <v>24.49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</v>
      </c>
      <c r="AQ55" s="197">
        <v>9.67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77.33</v>
      </c>
      <c r="L56" s="197">
        <v>21.84</v>
      </c>
      <c r="M56" s="197">
        <v>0</v>
      </c>
      <c r="N56" s="197">
        <v>14.5</v>
      </c>
      <c r="O56" s="197">
        <v>48.7</v>
      </c>
      <c r="P56" s="197">
        <v>49.41</v>
      </c>
      <c r="Q56" s="197">
        <v>2.92</v>
      </c>
      <c r="R56" s="197">
        <v>4.67</v>
      </c>
      <c r="S56" s="197">
        <v>3.49</v>
      </c>
      <c r="T56" s="197">
        <v>0</v>
      </c>
      <c r="U56" s="197">
        <v>235.55</v>
      </c>
      <c r="V56" s="197">
        <v>0</v>
      </c>
      <c r="W56" s="197">
        <v>4.45</v>
      </c>
      <c r="X56" s="197">
        <v>36.22</v>
      </c>
      <c r="Y56" s="197">
        <v>0</v>
      </c>
      <c r="Z56">
        <v>0</v>
      </c>
      <c r="AA56" s="197">
        <v>7.16</v>
      </c>
      <c r="AB56" s="197">
        <v>0</v>
      </c>
      <c r="AC56" s="197">
        <v>0</v>
      </c>
      <c r="AD56" s="197">
        <v>0</v>
      </c>
      <c r="AE56" s="197">
        <v>24.49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</v>
      </c>
      <c r="AQ56" s="197">
        <v>9.67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77.33</v>
      </c>
      <c r="L57" s="197">
        <v>20.3</v>
      </c>
      <c r="M57" s="197">
        <v>0</v>
      </c>
      <c r="N57" s="197">
        <v>14.5</v>
      </c>
      <c r="O57" s="197">
        <v>48.7</v>
      </c>
      <c r="P57" s="197">
        <v>49.41</v>
      </c>
      <c r="Q57" s="197">
        <v>2.9</v>
      </c>
      <c r="R57" s="197">
        <v>4.67</v>
      </c>
      <c r="S57" s="197">
        <v>3.38</v>
      </c>
      <c r="T57" s="197">
        <v>0</v>
      </c>
      <c r="U57" s="197">
        <v>235.55</v>
      </c>
      <c r="V57" s="197">
        <v>0</v>
      </c>
      <c r="W57" s="197">
        <v>4.45</v>
      </c>
      <c r="X57" s="197">
        <v>36.22</v>
      </c>
      <c r="Y57" s="197">
        <v>0</v>
      </c>
      <c r="Z57">
        <v>0</v>
      </c>
      <c r="AA57" s="197">
        <v>7.16</v>
      </c>
      <c r="AB57" s="197">
        <v>0</v>
      </c>
      <c r="AC57" s="197">
        <v>0</v>
      </c>
      <c r="AD57" s="197">
        <v>0</v>
      </c>
      <c r="AE57" s="197">
        <v>24.49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</v>
      </c>
      <c r="AQ57" s="197">
        <v>9.67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77.33</v>
      </c>
      <c r="L58" s="197">
        <v>20.3</v>
      </c>
      <c r="M58" s="197">
        <v>0</v>
      </c>
      <c r="N58" s="197">
        <v>14.5</v>
      </c>
      <c r="O58" s="197">
        <v>48.7</v>
      </c>
      <c r="P58" s="197">
        <v>49.41</v>
      </c>
      <c r="Q58" s="197">
        <v>2.9</v>
      </c>
      <c r="R58" s="197">
        <v>4.67</v>
      </c>
      <c r="S58" s="197">
        <v>3.38</v>
      </c>
      <c r="T58" s="197">
        <v>0</v>
      </c>
      <c r="U58" s="197">
        <v>235.55</v>
      </c>
      <c r="V58" s="197">
        <v>0</v>
      </c>
      <c r="W58" s="197">
        <v>4.45</v>
      </c>
      <c r="X58" s="197">
        <v>36.22</v>
      </c>
      <c r="Y58" s="197">
        <v>0</v>
      </c>
      <c r="Z58">
        <v>0</v>
      </c>
      <c r="AA58" s="197">
        <v>7.16</v>
      </c>
      <c r="AB58" s="197">
        <v>0</v>
      </c>
      <c r="AC58" s="197">
        <v>0</v>
      </c>
      <c r="AD58" s="197">
        <v>0</v>
      </c>
      <c r="AE58" s="197">
        <v>24.49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</v>
      </c>
      <c r="AQ58" s="197">
        <v>9.67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77.33</v>
      </c>
      <c r="L59" s="197">
        <v>20.3</v>
      </c>
      <c r="M59" s="197">
        <v>0</v>
      </c>
      <c r="N59" s="197">
        <v>14.5</v>
      </c>
      <c r="O59" s="197">
        <v>48.7</v>
      </c>
      <c r="P59" s="197">
        <v>49.41</v>
      </c>
      <c r="Q59" s="197">
        <v>2.9</v>
      </c>
      <c r="R59" s="197">
        <v>4.67</v>
      </c>
      <c r="S59" s="197">
        <v>2.9</v>
      </c>
      <c r="T59" s="197">
        <v>0</v>
      </c>
      <c r="U59" s="197">
        <v>235.55</v>
      </c>
      <c r="V59" s="197">
        <v>0</v>
      </c>
      <c r="W59" s="197">
        <v>4.45</v>
      </c>
      <c r="X59" s="197">
        <v>36.22</v>
      </c>
      <c r="Y59" s="197">
        <v>0</v>
      </c>
      <c r="Z59">
        <v>0</v>
      </c>
      <c r="AA59" s="197">
        <v>7.16</v>
      </c>
      <c r="AB59" s="197">
        <v>0</v>
      </c>
      <c r="AC59" s="197">
        <v>0</v>
      </c>
      <c r="AD59" s="197">
        <v>0</v>
      </c>
      <c r="AE59" s="197">
        <v>24.17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</v>
      </c>
      <c r="AQ59" s="197">
        <v>9.67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77.33</v>
      </c>
      <c r="L60" s="197">
        <v>20.3</v>
      </c>
      <c r="M60" s="197">
        <v>0</v>
      </c>
      <c r="N60" s="197">
        <v>14.5</v>
      </c>
      <c r="O60" s="197">
        <v>48.7</v>
      </c>
      <c r="P60" s="197">
        <v>49.41</v>
      </c>
      <c r="Q60" s="197">
        <v>2.9</v>
      </c>
      <c r="R60" s="197">
        <v>4.67</v>
      </c>
      <c r="S60" s="197">
        <v>2.9</v>
      </c>
      <c r="T60" s="197">
        <v>0</v>
      </c>
      <c r="U60" s="197">
        <v>235.55</v>
      </c>
      <c r="V60" s="197">
        <v>0</v>
      </c>
      <c r="W60" s="197">
        <v>4.45</v>
      </c>
      <c r="X60" s="197">
        <v>36.22</v>
      </c>
      <c r="Y60" s="197">
        <v>0</v>
      </c>
      <c r="Z60">
        <v>0</v>
      </c>
      <c r="AA60" s="197">
        <v>7.16</v>
      </c>
      <c r="AB60" s="197">
        <v>0</v>
      </c>
      <c r="AC60" s="197">
        <v>0</v>
      </c>
      <c r="AD60" s="197">
        <v>0</v>
      </c>
      <c r="AE60" s="197">
        <v>24.17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29</v>
      </c>
      <c r="AQ60" s="197">
        <v>9.67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77.33</v>
      </c>
      <c r="L61" s="197">
        <v>20.3</v>
      </c>
      <c r="M61" s="197">
        <v>0</v>
      </c>
      <c r="N61" s="197">
        <v>14.5</v>
      </c>
      <c r="O61" s="197">
        <v>48.7</v>
      </c>
      <c r="P61" s="197">
        <v>49.41</v>
      </c>
      <c r="Q61" s="197">
        <v>2.9</v>
      </c>
      <c r="R61" s="197">
        <v>4.67</v>
      </c>
      <c r="S61" s="197">
        <v>2.9</v>
      </c>
      <c r="T61" s="197">
        <v>0</v>
      </c>
      <c r="U61" s="197">
        <v>235.55</v>
      </c>
      <c r="V61" s="197">
        <v>0</v>
      </c>
      <c r="W61" s="197">
        <v>4.45</v>
      </c>
      <c r="X61" s="197">
        <v>36.22</v>
      </c>
      <c r="Y61" s="197">
        <v>0</v>
      </c>
      <c r="Z61">
        <v>0</v>
      </c>
      <c r="AA61" s="197">
        <v>7.16</v>
      </c>
      <c r="AB61" s="197">
        <v>0</v>
      </c>
      <c r="AC61" s="197">
        <v>0</v>
      </c>
      <c r="AD61" s="197">
        <v>0</v>
      </c>
      <c r="AE61" s="197">
        <v>24.17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29</v>
      </c>
      <c r="AQ61" s="197">
        <v>9.67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77.33</v>
      </c>
      <c r="L62" s="197">
        <v>20.3</v>
      </c>
      <c r="M62" s="197">
        <v>0</v>
      </c>
      <c r="N62" s="197">
        <v>14.5</v>
      </c>
      <c r="O62" s="197">
        <v>48.7</v>
      </c>
      <c r="P62" s="197">
        <v>49.41</v>
      </c>
      <c r="Q62" s="197">
        <v>2</v>
      </c>
      <c r="R62" s="197">
        <v>4.67</v>
      </c>
      <c r="S62" s="197">
        <v>2.9</v>
      </c>
      <c r="T62" s="197">
        <v>0</v>
      </c>
      <c r="U62" s="197">
        <v>235.55</v>
      </c>
      <c r="V62" s="197">
        <v>0</v>
      </c>
      <c r="W62" s="197">
        <v>9.33</v>
      </c>
      <c r="X62" s="197">
        <v>36.22</v>
      </c>
      <c r="Y62" s="197">
        <v>0</v>
      </c>
      <c r="Z62">
        <v>0</v>
      </c>
      <c r="AA62" s="197">
        <v>7.4</v>
      </c>
      <c r="AB62" s="197">
        <v>0</v>
      </c>
      <c r="AC62" s="197">
        <v>0</v>
      </c>
      <c r="AD62" s="197">
        <v>0</v>
      </c>
      <c r="AE62" s="197">
        <v>24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29</v>
      </c>
      <c r="AQ62" s="197">
        <v>9.67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77.33</v>
      </c>
      <c r="L63" s="197">
        <v>20.3</v>
      </c>
      <c r="M63" s="197">
        <v>0</v>
      </c>
      <c r="N63" s="197">
        <v>14.5</v>
      </c>
      <c r="O63" s="197">
        <v>48.7</v>
      </c>
      <c r="P63" s="197">
        <v>49.41</v>
      </c>
      <c r="Q63" s="197">
        <v>1.93</v>
      </c>
      <c r="R63" s="197">
        <v>4.67</v>
      </c>
      <c r="S63" s="197">
        <v>2.9</v>
      </c>
      <c r="T63" s="197">
        <v>0</v>
      </c>
      <c r="U63" s="197">
        <v>235.55</v>
      </c>
      <c r="V63" s="197">
        <v>0</v>
      </c>
      <c r="W63" s="197">
        <v>9.33</v>
      </c>
      <c r="X63" s="197">
        <v>36.22</v>
      </c>
      <c r="Y63" s="197">
        <v>0</v>
      </c>
      <c r="Z63">
        <v>0</v>
      </c>
      <c r="AA63" s="197">
        <v>7.4</v>
      </c>
      <c r="AB63" s="197">
        <v>0</v>
      </c>
      <c r="AC63" s="197">
        <v>0</v>
      </c>
      <c r="AD63" s="197">
        <v>0</v>
      </c>
      <c r="AE63" s="197">
        <v>24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68.319999999999993</v>
      </c>
      <c r="AQ63" s="197">
        <v>9.67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77.33</v>
      </c>
      <c r="L64" s="197">
        <v>20.3</v>
      </c>
      <c r="M64" s="197">
        <v>0</v>
      </c>
      <c r="N64" s="197">
        <v>14.5</v>
      </c>
      <c r="O64" s="197">
        <v>48.7</v>
      </c>
      <c r="P64" s="197">
        <v>49.41</v>
      </c>
      <c r="Q64" s="197">
        <v>1.93</v>
      </c>
      <c r="R64" s="197">
        <v>4.67</v>
      </c>
      <c r="S64" s="197">
        <v>2.9</v>
      </c>
      <c r="T64" s="197">
        <v>0</v>
      </c>
      <c r="U64" s="197">
        <v>235.55</v>
      </c>
      <c r="V64" s="197">
        <v>0</v>
      </c>
      <c r="W64" s="197">
        <v>9.33</v>
      </c>
      <c r="X64" s="197">
        <v>36.22</v>
      </c>
      <c r="Y64" s="197">
        <v>0</v>
      </c>
      <c r="Z64">
        <v>0</v>
      </c>
      <c r="AA64" s="197">
        <v>7.4</v>
      </c>
      <c r="AB64" s="197">
        <v>0</v>
      </c>
      <c r="AC64" s="197">
        <v>0</v>
      </c>
      <c r="AD64" s="197">
        <v>0</v>
      </c>
      <c r="AE64" s="197">
        <v>24.17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68.319999999999993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77.33</v>
      </c>
      <c r="L65" s="197">
        <v>20.3</v>
      </c>
      <c r="M65" s="197">
        <v>0</v>
      </c>
      <c r="N65" s="197">
        <v>14.5</v>
      </c>
      <c r="O65" s="197">
        <v>48.7</v>
      </c>
      <c r="P65" s="197">
        <v>49.41</v>
      </c>
      <c r="Q65" s="197">
        <v>1.93</v>
      </c>
      <c r="R65" s="197">
        <v>10.41</v>
      </c>
      <c r="S65" s="197">
        <v>2.9</v>
      </c>
      <c r="T65" s="197">
        <v>0</v>
      </c>
      <c r="U65" s="197">
        <v>235.55</v>
      </c>
      <c r="V65" s="197">
        <v>5.09</v>
      </c>
      <c r="W65" s="197">
        <v>9.0299999999999994</v>
      </c>
      <c r="X65" s="197">
        <v>36.22</v>
      </c>
      <c r="Y65" s="197">
        <v>0</v>
      </c>
      <c r="Z65">
        <v>0</v>
      </c>
      <c r="AA65" s="197">
        <v>7.4</v>
      </c>
      <c r="AB65" s="197">
        <v>0</v>
      </c>
      <c r="AC65" s="197">
        <v>0</v>
      </c>
      <c r="AD65" s="197">
        <v>0</v>
      </c>
      <c r="AE65" s="197">
        <v>24.17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68.319999999999993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77.33</v>
      </c>
      <c r="L66" s="197">
        <v>20.3</v>
      </c>
      <c r="M66" s="197">
        <v>0</v>
      </c>
      <c r="N66" s="197">
        <v>14.5</v>
      </c>
      <c r="O66" s="197">
        <v>48.7</v>
      </c>
      <c r="P66" s="197">
        <v>49.41</v>
      </c>
      <c r="Q66" s="197">
        <v>1.93</v>
      </c>
      <c r="R66" s="197">
        <v>10.41</v>
      </c>
      <c r="S66" s="197">
        <v>2.9</v>
      </c>
      <c r="T66" s="197">
        <v>0</v>
      </c>
      <c r="U66" s="197">
        <v>235.55</v>
      </c>
      <c r="V66" s="197">
        <v>5.09</v>
      </c>
      <c r="W66" s="197">
        <v>9.0299999999999994</v>
      </c>
      <c r="X66" s="197">
        <v>36.22</v>
      </c>
      <c r="Y66" s="197">
        <v>0</v>
      </c>
      <c r="Z66">
        <v>0</v>
      </c>
      <c r="AA66" s="197">
        <v>7.4</v>
      </c>
      <c r="AB66" s="197">
        <v>0</v>
      </c>
      <c r="AC66" s="197">
        <v>0</v>
      </c>
      <c r="AD66" s="197">
        <v>0</v>
      </c>
      <c r="AE66" s="197">
        <v>24.17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68.319999999999993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77.33</v>
      </c>
      <c r="L67" s="197">
        <v>20.3</v>
      </c>
      <c r="M67" s="197">
        <v>0</v>
      </c>
      <c r="N67" s="197">
        <v>14.5</v>
      </c>
      <c r="O67" s="197">
        <v>48.7</v>
      </c>
      <c r="P67" s="197">
        <v>49.41</v>
      </c>
      <c r="Q67" s="197">
        <v>1.93</v>
      </c>
      <c r="R67" s="197">
        <v>10.41</v>
      </c>
      <c r="S67" s="197">
        <v>2.9</v>
      </c>
      <c r="T67" s="197">
        <v>0</v>
      </c>
      <c r="U67" s="197">
        <v>235.55</v>
      </c>
      <c r="V67" s="197">
        <v>5.09</v>
      </c>
      <c r="W67" s="197">
        <v>9.0299999999999994</v>
      </c>
      <c r="X67" s="197">
        <v>36.22</v>
      </c>
      <c r="Y67" s="197">
        <v>0</v>
      </c>
      <c r="Z67">
        <v>0</v>
      </c>
      <c r="AA67" s="197">
        <v>7.4</v>
      </c>
      <c r="AB67" s="197">
        <v>0</v>
      </c>
      <c r="AC67" s="197">
        <v>0</v>
      </c>
      <c r="AD67" s="197">
        <v>0</v>
      </c>
      <c r="AE67" s="197">
        <v>24.17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68.319999999999993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77.33</v>
      </c>
      <c r="L68" s="197">
        <v>20.3</v>
      </c>
      <c r="M68" s="197">
        <v>0</v>
      </c>
      <c r="N68" s="197">
        <v>14.5</v>
      </c>
      <c r="O68" s="197">
        <v>48.7</v>
      </c>
      <c r="P68" s="197">
        <v>49.41</v>
      </c>
      <c r="Q68" s="197">
        <v>1.93</v>
      </c>
      <c r="R68" s="197">
        <v>10.41</v>
      </c>
      <c r="S68" s="197">
        <v>2.9</v>
      </c>
      <c r="T68" s="197">
        <v>0</v>
      </c>
      <c r="U68" s="197">
        <v>235.55</v>
      </c>
      <c r="V68" s="197">
        <v>5.09</v>
      </c>
      <c r="W68" s="197">
        <v>9.0299999999999994</v>
      </c>
      <c r="X68" s="197">
        <v>36.22</v>
      </c>
      <c r="Y68" s="197">
        <v>0</v>
      </c>
      <c r="Z68">
        <v>0</v>
      </c>
      <c r="AA68" s="197">
        <v>7.4</v>
      </c>
      <c r="AB68" s="197">
        <v>0</v>
      </c>
      <c r="AC68" s="197">
        <v>0</v>
      </c>
      <c r="AD68" s="197">
        <v>0</v>
      </c>
      <c r="AE68" s="197">
        <v>24.17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68.319999999999993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77.33</v>
      </c>
      <c r="L69" s="197">
        <v>20.3</v>
      </c>
      <c r="M69" s="197">
        <v>0</v>
      </c>
      <c r="N69" s="197">
        <v>14.5</v>
      </c>
      <c r="O69" s="197">
        <v>48.7</v>
      </c>
      <c r="P69" s="197">
        <v>49.41</v>
      </c>
      <c r="Q69" s="197">
        <v>1.93</v>
      </c>
      <c r="R69" s="197">
        <v>10.41</v>
      </c>
      <c r="S69" s="197">
        <v>2.9</v>
      </c>
      <c r="T69" s="197">
        <v>0</v>
      </c>
      <c r="U69" s="197">
        <v>235.55</v>
      </c>
      <c r="V69" s="197">
        <v>4.92</v>
      </c>
      <c r="W69" s="197">
        <v>8.94</v>
      </c>
      <c r="X69" s="197">
        <v>36.22</v>
      </c>
      <c r="Y69" s="197">
        <v>0</v>
      </c>
      <c r="Z69">
        <v>0</v>
      </c>
      <c r="AA69" s="197">
        <v>7.4</v>
      </c>
      <c r="AB69" s="197">
        <v>0</v>
      </c>
      <c r="AC69" s="197">
        <v>0</v>
      </c>
      <c r="AD69" s="197">
        <v>0</v>
      </c>
      <c r="AE69" s="197">
        <v>24.17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68.319999999999993</v>
      </c>
      <c r="AQ69" s="197">
        <v>18.829999999999998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77.33</v>
      </c>
      <c r="L70" s="197">
        <v>20.3</v>
      </c>
      <c r="M70" s="197">
        <v>0</v>
      </c>
      <c r="N70" s="197">
        <v>14.5</v>
      </c>
      <c r="O70" s="197">
        <v>48.7</v>
      </c>
      <c r="P70" s="197">
        <v>49.41</v>
      </c>
      <c r="Q70" s="197">
        <v>1.93</v>
      </c>
      <c r="R70" s="197">
        <v>10.41</v>
      </c>
      <c r="S70" s="197">
        <v>2.9</v>
      </c>
      <c r="T70" s="197">
        <v>0</v>
      </c>
      <c r="U70" s="197">
        <v>235.55</v>
      </c>
      <c r="V70" s="197">
        <v>4.92</v>
      </c>
      <c r="W70" s="197">
        <v>8.94</v>
      </c>
      <c r="X70" s="197">
        <v>36.22</v>
      </c>
      <c r="Y70" s="197">
        <v>0</v>
      </c>
      <c r="Z70">
        <v>0</v>
      </c>
      <c r="AA70" s="197">
        <v>7.4</v>
      </c>
      <c r="AB70" s="197">
        <v>0</v>
      </c>
      <c r="AC70" s="197">
        <v>0</v>
      </c>
      <c r="AD70" s="197">
        <v>0</v>
      </c>
      <c r="AE70" s="197">
        <v>24.17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68.319999999999993</v>
      </c>
      <c r="AQ70" s="197">
        <v>18.829999999999998</v>
      </c>
      <c r="AR70" s="197">
        <v>26.3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77.33</v>
      </c>
      <c r="L71" s="197">
        <v>20.3</v>
      </c>
      <c r="M71" s="197">
        <v>0</v>
      </c>
      <c r="N71" s="197">
        <v>14.5</v>
      </c>
      <c r="O71" s="197">
        <v>48.7</v>
      </c>
      <c r="P71" s="197">
        <v>49.41</v>
      </c>
      <c r="Q71" s="197">
        <v>1.93</v>
      </c>
      <c r="R71" s="197">
        <v>10.41</v>
      </c>
      <c r="S71" s="197">
        <v>2.9</v>
      </c>
      <c r="T71" s="197">
        <v>0</v>
      </c>
      <c r="U71" s="197">
        <v>235.55</v>
      </c>
      <c r="V71" s="197">
        <v>4.92</v>
      </c>
      <c r="W71" s="197">
        <v>8.7799999999999994</v>
      </c>
      <c r="X71" s="197">
        <v>36.22</v>
      </c>
      <c r="Y71" s="197">
        <v>0</v>
      </c>
      <c r="Z71">
        <v>0</v>
      </c>
      <c r="AA71" s="197">
        <v>7.4</v>
      </c>
      <c r="AB71" s="197">
        <v>0</v>
      </c>
      <c r="AC71" s="197">
        <v>0</v>
      </c>
      <c r="AD71" s="197">
        <v>0</v>
      </c>
      <c r="AE71" s="197">
        <v>24.17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68.319999999999993</v>
      </c>
      <c r="AQ71" s="197">
        <v>18.829999999999998</v>
      </c>
      <c r="AR71" s="197">
        <v>23.3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77.33</v>
      </c>
      <c r="L72" s="197">
        <v>20.3</v>
      </c>
      <c r="M72" s="197">
        <v>0</v>
      </c>
      <c r="N72" s="197">
        <v>14.5</v>
      </c>
      <c r="O72" s="197">
        <v>48.7</v>
      </c>
      <c r="P72" s="197">
        <v>49.41</v>
      </c>
      <c r="Q72" s="197">
        <v>1.93</v>
      </c>
      <c r="R72" s="197">
        <v>10.41</v>
      </c>
      <c r="S72" s="197">
        <v>2.9</v>
      </c>
      <c r="T72" s="197">
        <v>0</v>
      </c>
      <c r="U72" s="197">
        <v>235.55</v>
      </c>
      <c r="V72" s="197">
        <v>4.92</v>
      </c>
      <c r="W72" s="197">
        <v>8.7799999999999994</v>
      </c>
      <c r="X72" s="197">
        <v>36.22</v>
      </c>
      <c r="Y72" s="197">
        <v>0</v>
      </c>
      <c r="Z72">
        <v>0</v>
      </c>
      <c r="AA72" s="197">
        <v>7.4</v>
      </c>
      <c r="AB72" s="197">
        <v>0</v>
      </c>
      <c r="AC72" s="197">
        <v>0</v>
      </c>
      <c r="AD72" s="197">
        <v>0</v>
      </c>
      <c r="AE72" s="197">
        <v>24.17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68.319999999999993</v>
      </c>
      <c r="AQ72" s="197">
        <v>18.829999999999998</v>
      </c>
      <c r="AR72" s="197">
        <v>13.71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77.33</v>
      </c>
      <c r="L73" s="197">
        <v>20.3</v>
      </c>
      <c r="M73" s="197">
        <v>0</v>
      </c>
      <c r="N73" s="197">
        <v>14.5</v>
      </c>
      <c r="O73" s="197">
        <v>48.7</v>
      </c>
      <c r="P73" s="197">
        <v>49.41</v>
      </c>
      <c r="Q73" s="197">
        <v>1.93</v>
      </c>
      <c r="R73" s="197">
        <v>10.41</v>
      </c>
      <c r="S73" s="197">
        <v>2.9</v>
      </c>
      <c r="T73" s="197">
        <v>0</v>
      </c>
      <c r="U73" s="197">
        <v>235.55</v>
      </c>
      <c r="V73" s="197">
        <v>4.92</v>
      </c>
      <c r="W73" s="197">
        <v>8.7799999999999994</v>
      </c>
      <c r="X73" s="197">
        <v>36.22</v>
      </c>
      <c r="Y73" s="197">
        <v>0</v>
      </c>
      <c r="Z73">
        <v>0</v>
      </c>
      <c r="AA73" s="197">
        <v>7.4</v>
      </c>
      <c r="AB73" s="197">
        <v>0</v>
      </c>
      <c r="AC73" s="197">
        <v>0</v>
      </c>
      <c r="AD73" s="197">
        <v>0</v>
      </c>
      <c r="AE73" s="197">
        <v>24.17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68.319999999999993</v>
      </c>
      <c r="AQ73" s="197">
        <v>18.829999999999998</v>
      </c>
      <c r="AR73" s="197">
        <v>5.26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77.33</v>
      </c>
      <c r="L74" s="197">
        <v>20.3</v>
      </c>
      <c r="M74" s="197">
        <v>0</v>
      </c>
      <c r="N74" s="197">
        <v>14.5</v>
      </c>
      <c r="O74" s="197">
        <v>48.7</v>
      </c>
      <c r="P74" s="197">
        <v>49.41</v>
      </c>
      <c r="Q74" s="197">
        <v>1.93</v>
      </c>
      <c r="R74" s="197">
        <v>10.41</v>
      </c>
      <c r="S74" s="197">
        <v>2.9</v>
      </c>
      <c r="T74" s="197">
        <v>0</v>
      </c>
      <c r="U74" s="197">
        <v>235.55</v>
      </c>
      <c r="V74" s="197">
        <v>4.92</v>
      </c>
      <c r="W74" s="197">
        <v>8.7799999999999994</v>
      </c>
      <c r="X74" s="197">
        <v>36.22</v>
      </c>
      <c r="Y74" s="197">
        <v>0</v>
      </c>
      <c r="Z74">
        <v>0</v>
      </c>
      <c r="AA74" s="197">
        <v>7.4</v>
      </c>
      <c r="AB74" s="197">
        <v>0</v>
      </c>
      <c r="AC74" s="197">
        <v>0</v>
      </c>
      <c r="AD74" s="197">
        <v>0</v>
      </c>
      <c r="AE74" s="197">
        <v>24.17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68.319999999999993</v>
      </c>
      <c r="AQ74" s="197">
        <v>18.829999999999998</v>
      </c>
      <c r="AR74" s="197">
        <v>1.5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150.84</v>
      </c>
      <c r="L75" s="197">
        <v>63.05</v>
      </c>
      <c r="M75" s="197">
        <v>0</v>
      </c>
      <c r="N75" s="197">
        <v>14.23</v>
      </c>
      <c r="O75" s="197">
        <v>48.7</v>
      </c>
      <c r="P75" s="197">
        <v>49.41</v>
      </c>
      <c r="Q75" s="197">
        <v>4.28</v>
      </c>
      <c r="R75" s="197">
        <v>10.41</v>
      </c>
      <c r="S75" s="197">
        <v>5.72</v>
      </c>
      <c r="T75" s="197">
        <v>0</v>
      </c>
      <c r="U75" s="197">
        <v>235.55</v>
      </c>
      <c r="V75" s="197">
        <v>4.92</v>
      </c>
      <c r="W75" s="197">
        <v>9.16</v>
      </c>
      <c r="X75" s="197">
        <v>36.22</v>
      </c>
      <c r="Y75" s="197">
        <v>0</v>
      </c>
      <c r="Z75">
        <v>0</v>
      </c>
      <c r="AA75" s="197">
        <v>7.4</v>
      </c>
      <c r="AB75" s="197">
        <v>0</v>
      </c>
      <c r="AC75" s="197">
        <v>0</v>
      </c>
      <c r="AD75" s="197">
        <v>0</v>
      </c>
      <c r="AE75" s="197">
        <v>24.49</v>
      </c>
      <c r="AF75" s="197">
        <v>0</v>
      </c>
      <c r="AG75" s="197">
        <v>0</v>
      </c>
      <c r="AH75" s="197">
        <v>0</v>
      </c>
      <c r="AI75" s="197">
        <v>53.73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68.319999999999993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159.52000000000001</v>
      </c>
      <c r="L76" s="197">
        <v>63.05</v>
      </c>
      <c r="M76" s="197">
        <v>0</v>
      </c>
      <c r="N76" s="197">
        <v>14.23</v>
      </c>
      <c r="O76" s="197">
        <v>48.7</v>
      </c>
      <c r="P76" s="197">
        <v>49.41</v>
      </c>
      <c r="Q76" s="197">
        <v>4.74</v>
      </c>
      <c r="R76" s="197">
        <v>10.41</v>
      </c>
      <c r="S76" s="197">
        <v>6.28</v>
      </c>
      <c r="T76" s="197">
        <v>0</v>
      </c>
      <c r="U76" s="197">
        <v>235.55</v>
      </c>
      <c r="V76" s="197">
        <v>4.92</v>
      </c>
      <c r="W76" s="197">
        <v>9.16</v>
      </c>
      <c r="X76" s="197">
        <v>36.22</v>
      </c>
      <c r="Y76" s="197">
        <v>0</v>
      </c>
      <c r="Z76">
        <v>0</v>
      </c>
      <c r="AA76" s="197">
        <v>7.4</v>
      </c>
      <c r="AB76" s="197">
        <v>0</v>
      </c>
      <c r="AC76" s="197">
        <v>0</v>
      </c>
      <c r="AD76" s="197">
        <v>0</v>
      </c>
      <c r="AE76" s="197">
        <v>24.49</v>
      </c>
      <c r="AF76" s="197">
        <v>0</v>
      </c>
      <c r="AG76" s="197">
        <v>0</v>
      </c>
      <c r="AH76" s="197">
        <v>0</v>
      </c>
      <c r="AI76" s="197">
        <v>53.73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68.319999999999993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159.52000000000001</v>
      </c>
      <c r="L77" s="197">
        <v>63.05</v>
      </c>
      <c r="M77" s="197">
        <v>0</v>
      </c>
      <c r="N77" s="197">
        <v>14.23</v>
      </c>
      <c r="O77" s="197">
        <v>48.7</v>
      </c>
      <c r="P77" s="197">
        <v>49.41</v>
      </c>
      <c r="Q77" s="197">
        <v>4.91</v>
      </c>
      <c r="R77" s="197">
        <v>10.41</v>
      </c>
      <c r="S77" s="197">
        <v>6.48</v>
      </c>
      <c r="T77" s="197">
        <v>0</v>
      </c>
      <c r="U77" s="197">
        <v>235.55</v>
      </c>
      <c r="V77" s="197">
        <v>4.6100000000000003</v>
      </c>
      <c r="W77" s="197">
        <v>9.56</v>
      </c>
      <c r="X77" s="197">
        <v>36.22</v>
      </c>
      <c r="Y77" s="197">
        <v>0</v>
      </c>
      <c r="Z77">
        <v>0</v>
      </c>
      <c r="AA77" s="197">
        <v>7.4</v>
      </c>
      <c r="AB77" s="197">
        <v>0</v>
      </c>
      <c r="AC77" s="197">
        <v>0</v>
      </c>
      <c r="AD77" s="197">
        <v>0</v>
      </c>
      <c r="AE77" s="197">
        <v>24.49</v>
      </c>
      <c r="AF77" s="197">
        <v>0</v>
      </c>
      <c r="AG77" s="197">
        <v>0</v>
      </c>
      <c r="AH77" s="197">
        <v>0</v>
      </c>
      <c r="AI77" s="197">
        <v>52.42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68.319999999999993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159.52000000000001</v>
      </c>
      <c r="L78" s="197">
        <v>63.05</v>
      </c>
      <c r="M78" s="197">
        <v>0</v>
      </c>
      <c r="N78" s="197">
        <v>14.23</v>
      </c>
      <c r="O78" s="197">
        <v>48.7</v>
      </c>
      <c r="P78" s="197">
        <v>49.41</v>
      </c>
      <c r="Q78" s="197">
        <v>4.91</v>
      </c>
      <c r="R78" s="197">
        <v>10.41</v>
      </c>
      <c r="S78" s="197">
        <v>6.48</v>
      </c>
      <c r="T78" s="197">
        <v>0</v>
      </c>
      <c r="U78" s="197">
        <v>235.55</v>
      </c>
      <c r="V78" s="197">
        <v>4.6100000000000003</v>
      </c>
      <c r="W78" s="197">
        <v>9.56</v>
      </c>
      <c r="X78" s="197">
        <v>36.22</v>
      </c>
      <c r="Y78" s="197">
        <v>0</v>
      </c>
      <c r="Z78">
        <v>0</v>
      </c>
      <c r="AA78" s="197">
        <v>7.4</v>
      </c>
      <c r="AB78" s="197">
        <v>0</v>
      </c>
      <c r="AC78" s="197">
        <v>0</v>
      </c>
      <c r="AD78" s="197">
        <v>0</v>
      </c>
      <c r="AE78" s="197">
        <v>24.49</v>
      </c>
      <c r="AF78" s="197">
        <v>0</v>
      </c>
      <c r="AG78" s="197">
        <v>0</v>
      </c>
      <c r="AH78" s="197">
        <v>0</v>
      </c>
      <c r="AI78" s="197">
        <v>52.42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68.319999999999993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159.52000000000001</v>
      </c>
      <c r="L79" s="197">
        <v>63.05</v>
      </c>
      <c r="M79" s="197">
        <v>0</v>
      </c>
      <c r="N79" s="197">
        <v>14.23</v>
      </c>
      <c r="O79" s="197">
        <v>48.7</v>
      </c>
      <c r="P79" s="197">
        <v>49.41</v>
      </c>
      <c r="Q79" s="197">
        <v>4.91</v>
      </c>
      <c r="R79" s="197">
        <v>10.41</v>
      </c>
      <c r="S79" s="197">
        <v>6.48</v>
      </c>
      <c r="T79" s="197">
        <v>0</v>
      </c>
      <c r="U79" s="197">
        <v>235.55</v>
      </c>
      <c r="V79" s="197">
        <v>4.6100000000000003</v>
      </c>
      <c r="W79" s="197">
        <v>9.77</v>
      </c>
      <c r="X79" s="197">
        <v>36.22</v>
      </c>
      <c r="Y79" s="197">
        <v>0</v>
      </c>
      <c r="Z79">
        <v>0</v>
      </c>
      <c r="AA79" s="197">
        <v>7.4</v>
      </c>
      <c r="AB79" s="197">
        <v>0</v>
      </c>
      <c r="AC79" s="197">
        <v>0</v>
      </c>
      <c r="AD79" s="197">
        <v>0</v>
      </c>
      <c r="AE79" s="197">
        <v>24.49</v>
      </c>
      <c r="AF79" s="197">
        <v>0</v>
      </c>
      <c r="AG79" s="197">
        <v>0</v>
      </c>
      <c r="AH79" s="197">
        <v>0</v>
      </c>
      <c r="AI79" s="197">
        <v>53.28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68.319999999999993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159.52000000000001</v>
      </c>
      <c r="L80" s="197">
        <v>63.05</v>
      </c>
      <c r="M80" s="197">
        <v>0</v>
      </c>
      <c r="N80" s="197">
        <v>14.23</v>
      </c>
      <c r="O80" s="197">
        <v>48.7</v>
      </c>
      <c r="P80" s="197">
        <v>49.41</v>
      </c>
      <c r="Q80" s="197">
        <v>4.91</v>
      </c>
      <c r="R80" s="197">
        <v>10.41</v>
      </c>
      <c r="S80" s="197">
        <v>6.48</v>
      </c>
      <c r="T80" s="197">
        <v>0</v>
      </c>
      <c r="U80" s="197">
        <v>235.55</v>
      </c>
      <c r="V80" s="197">
        <v>4.6100000000000003</v>
      </c>
      <c r="W80" s="197">
        <v>9.77</v>
      </c>
      <c r="X80" s="197">
        <v>36.22</v>
      </c>
      <c r="Y80" s="197">
        <v>0</v>
      </c>
      <c r="Z80">
        <v>0</v>
      </c>
      <c r="AA80" s="197">
        <v>7.4</v>
      </c>
      <c r="AB80" s="197">
        <v>0</v>
      </c>
      <c r="AC80" s="197">
        <v>0</v>
      </c>
      <c r="AD80" s="197">
        <v>0</v>
      </c>
      <c r="AE80" s="197">
        <v>24.49</v>
      </c>
      <c r="AF80" s="197">
        <v>0</v>
      </c>
      <c r="AG80" s="197">
        <v>0</v>
      </c>
      <c r="AH80" s="197">
        <v>0</v>
      </c>
      <c r="AI80" s="197">
        <v>53.28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68.319999999999993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159.52000000000001</v>
      </c>
      <c r="L81" s="197">
        <v>63.05</v>
      </c>
      <c r="M81" s="197">
        <v>0</v>
      </c>
      <c r="N81" s="197">
        <v>14.23</v>
      </c>
      <c r="O81" s="197">
        <v>48.7</v>
      </c>
      <c r="P81" s="197">
        <v>49.41</v>
      </c>
      <c r="Q81" s="197">
        <v>4.91</v>
      </c>
      <c r="R81" s="197">
        <v>10.41</v>
      </c>
      <c r="S81" s="197">
        <v>6.48</v>
      </c>
      <c r="T81" s="197">
        <v>0</v>
      </c>
      <c r="U81" s="197">
        <v>235.55</v>
      </c>
      <c r="V81" s="197">
        <v>4.6100000000000003</v>
      </c>
      <c r="W81" s="197">
        <v>10.08</v>
      </c>
      <c r="X81" s="197">
        <v>36.22</v>
      </c>
      <c r="Y81" s="197">
        <v>0</v>
      </c>
      <c r="Z81">
        <v>0</v>
      </c>
      <c r="AA81" s="197">
        <v>7.4</v>
      </c>
      <c r="AB81" s="197">
        <v>0</v>
      </c>
      <c r="AC81" s="197">
        <v>0</v>
      </c>
      <c r="AD81" s="197">
        <v>0</v>
      </c>
      <c r="AE81" s="197">
        <v>24.49</v>
      </c>
      <c r="AF81" s="197">
        <v>0</v>
      </c>
      <c r="AG81" s="197">
        <v>0</v>
      </c>
      <c r="AH81" s="197">
        <v>0</v>
      </c>
      <c r="AI81" s="197">
        <v>53.28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68.319999999999993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159.52000000000001</v>
      </c>
      <c r="L82" s="197">
        <v>63.05</v>
      </c>
      <c r="M82" s="197">
        <v>0</v>
      </c>
      <c r="N82" s="197">
        <v>14.23</v>
      </c>
      <c r="O82" s="197">
        <v>48.7</v>
      </c>
      <c r="P82" s="197">
        <v>49.41</v>
      </c>
      <c r="Q82" s="197">
        <v>4.91</v>
      </c>
      <c r="R82" s="197">
        <v>10.41</v>
      </c>
      <c r="S82" s="197">
        <v>6.48</v>
      </c>
      <c r="T82" s="197">
        <v>0</v>
      </c>
      <c r="U82" s="197">
        <v>235.55</v>
      </c>
      <c r="V82" s="197">
        <v>4.6100000000000003</v>
      </c>
      <c r="W82" s="197">
        <v>10.08</v>
      </c>
      <c r="X82" s="197">
        <v>36.22</v>
      </c>
      <c r="Y82" s="197">
        <v>0</v>
      </c>
      <c r="Z82">
        <v>0</v>
      </c>
      <c r="AA82" s="197">
        <v>7.4</v>
      </c>
      <c r="AB82" s="197">
        <v>0</v>
      </c>
      <c r="AC82" s="197">
        <v>0</v>
      </c>
      <c r="AD82" s="197">
        <v>0</v>
      </c>
      <c r="AE82" s="197">
        <v>24.49</v>
      </c>
      <c r="AF82" s="197">
        <v>0</v>
      </c>
      <c r="AG82" s="197">
        <v>0</v>
      </c>
      <c r="AH82" s="197">
        <v>0</v>
      </c>
      <c r="AI82" s="197">
        <v>53.28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68.319999999999993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159.52000000000001</v>
      </c>
      <c r="L83" s="197">
        <v>63.05</v>
      </c>
      <c r="M83" s="197">
        <v>0</v>
      </c>
      <c r="N83" s="197">
        <v>14.23</v>
      </c>
      <c r="O83" s="197">
        <v>48.7</v>
      </c>
      <c r="P83" s="197">
        <v>49.41</v>
      </c>
      <c r="Q83" s="197">
        <v>4.91</v>
      </c>
      <c r="R83" s="197">
        <v>10.41</v>
      </c>
      <c r="S83" s="197">
        <v>6.48</v>
      </c>
      <c r="T83" s="197">
        <v>0</v>
      </c>
      <c r="U83" s="197">
        <v>235.55</v>
      </c>
      <c r="V83" s="197">
        <v>4.6100000000000003</v>
      </c>
      <c r="W83" s="197">
        <v>10.08</v>
      </c>
      <c r="X83" s="197">
        <v>36.22</v>
      </c>
      <c r="Y83" s="197">
        <v>0</v>
      </c>
      <c r="Z83">
        <v>0</v>
      </c>
      <c r="AA83" s="197">
        <v>7.64</v>
      </c>
      <c r="AB83" s="197">
        <v>0</v>
      </c>
      <c r="AC83" s="197">
        <v>0</v>
      </c>
      <c r="AD83" s="197">
        <v>0</v>
      </c>
      <c r="AE83" s="197">
        <v>24.49</v>
      </c>
      <c r="AF83" s="197">
        <v>0</v>
      </c>
      <c r="AG83" s="197">
        <v>0</v>
      </c>
      <c r="AH83" s="197">
        <v>0</v>
      </c>
      <c r="AI83" s="197">
        <v>53.28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68.319999999999993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159.52000000000001</v>
      </c>
      <c r="L84" s="197">
        <v>63.05</v>
      </c>
      <c r="M84" s="197">
        <v>0</v>
      </c>
      <c r="N84" s="197">
        <v>14.23</v>
      </c>
      <c r="O84" s="197">
        <v>48.7</v>
      </c>
      <c r="P84" s="197">
        <v>49.41</v>
      </c>
      <c r="Q84" s="197">
        <v>4.91</v>
      </c>
      <c r="R84" s="197">
        <v>10.41</v>
      </c>
      <c r="S84" s="197">
        <v>6.48</v>
      </c>
      <c r="T84" s="197">
        <v>0</v>
      </c>
      <c r="U84" s="197">
        <v>235.55</v>
      </c>
      <c r="V84" s="197">
        <v>4.6100000000000003</v>
      </c>
      <c r="W84" s="197">
        <v>10.08</v>
      </c>
      <c r="X84" s="197">
        <v>36.22</v>
      </c>
      <c r="Y84" s="197">
        <v>0</v>
      </c>
      <c r="Z84">
        <v>0</v>
      </c>
      <c r="AA84" s="197">
        <v>7.64</v>
      </c>
      <c r="AB84" s="197">
        <v>0</v>
      </c>
      <c r="AC84" s="197">
        <v>0</v>
      </c>
      <c r="AD84" s="197">
        <v>0</v>
      </c>
      <c r="AE84" s="197">
        <v>24.49</v>
      </c>
      <c r="AF84" s="197">
        <v>0</v>
      </c>
      <c r="AG84" s="197">
        <v>0</v>
      </c>
      <c r="AH84" s="197">
        <v>0</v>
      </c>
      <c r="AI84" s="197">
        <v>53.28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68.319999999999993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159.52000000000001</v>
      </c>
      <c r="L85" s="197">
        <v>63.05</v>
      </c>
      <c r="M85" s="197">
        <v>0</v>
      </c>
      <c r="N85" s="197">
        <v>14.23</v>
      </c>
      <c r="O85" s="197">
        <v>48.7</v>
      </c>
      <c r="P85" s="197">
        <v>49.41</v>
      </c>
      <c r="Q85" s="197">
        <v>4.91</v>
      </c>
      <c r="R85" s="197">
        <v>10.41</v>
      </c>
      <c r="S85" s="197">
        <v>6.48</v>
      </c>
      <c r="T85" s="197">
        <v>0</v>
      </c>
      <c r="U85" s="197">
        <v>235.55</v>
      </c>
      <c r="V85" s="197">
        <v>4.6100000000000003</v>
      </c>
      <c r="W85" s="197">
        <v>10.08</v>
      </c>
      <c r="X85" s="197">
        <v>36.22</v>
      </c>
      <c r="Y85" s="197">
        <v>0</v>
      </c>
      <c r="Z85">
        <v>0</v>
      </c>
      <c r="AA85" s="197">
        <v>7.64</v>
      </c>
      <c r="AB85" s="197">
        <v>0</v>
      </c>
      <c r="AC85" s="197">
        <v>0</v>
      </c>
      <c r="AD85" s="197">
        <v>0</v>
      </c>
      <c r="AE85" s="197">
        <v>24.49</v>
      </c>
      <c r="AF85" s="197">
        <v>0</v>
      </c>
      <c r="AG85" s="197">
        <v>0</v>
      </c>
      <c r="AH85" s="197">
        <v>0</v>
      </c>
      <c r="AI85" s="197">
        <v>53.28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68.319999999999993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159.52000000000001</v>
      </c>
      <c r="L86" s="197">
        <v>63.05</v>
      </c>
      <c r="M86" s="197">
        <v>0</v>
      </c>
      <c r="N86" s="197">
        <v>14.23</v>
      </c>
      <c r="O86" s="197">
        <v>48.7</v>
      </c>
      <c r="P86" s="197">
        <v>49.41</v>
      </c>
      <c r="Q86" s="197">
        <v>4.91</v>
      </c>
      <c r="R86" s="197">
        <v>10.41</v>
      </c>
      <c r="S86" s="197">
        <v>6.48</v>
      </c>
      <c r="T86" s="197">
        <v>0</v>
      </c>
      <c r="U86" s="197">
        <v>235.55</v>
      </c>
      <c r="V86" s="197">
        <v>4.6100000000000003</v>
      </c>
      <c r="W86" s="197">
        <v>10.08</v>
      </c>
      <c r="X86" s="197">
        <v>36.22</v>
      </c>
      <c r="Y86" s="197">
        <v>0</v>
      </c>
      <c r="Z86">
        <v>0</v>
      </c>
      <c r="AA86" s="197">
        <v>7.64</v>
      </c>
      <c r="AB86" s="197">
        <v>0</v>
      </c>
      <c r="AC86" s="197">
        <v>0</v>
      </c>
      <c r="AD86" s="197">
        <v>0</v>
      </c>
      <c r="AE86" s="197">
        <v>24.49</v>
      </c>
      <c r="AF86" s="197">
        <v>0</v>
      </c>
      <c r="AG86" s="197">
        <v>0</v>
      </c>
      <c r="AH86" s="197">
        <v>0</v>
      </c>
      <c r="AI86" s="197">
        <v>53.28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68.319999999999993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159.52000000000001</v>
      </c>
      <c r="L87" s="197">
        <v>63.05</v>
      </c>
      <c r="M87" s="197">
        <v>0</v>
      </c>
      <c r="N87" s="197">
        <v>14.23</v>
      </c>
      <c r="O87" s="197">
        <v>48.7</v>
      </c>
      <c r="P87" s="197">
        <v>49.41</v>
      </c>
      <c r="Q87" s="197">
        <v>4.91</v>
      </c>
      <c r="R87" s="197">
        <v>10.41</v>
      </c>
      <c r="S87" s="197">
        <v>6.48</v>
      </c>
      <c r="T87" s="197">
        <v>0</v>
      </c>
      <c r="U87" s="197">
        <v>235.55</v>
      </c>
      <c r="V87" s="197">
        <v>4.6100000000000003</v>
      </c>
      <c r="W87" s="197">
        <v>10.08</v>
      </c>
      <c r="X87" s="197">
        <v>36.22</v>
      </c>
      <c r="Y87" s="197">
        <v>0</v>
      </c>
      <c r="Z87">
        <v>0</v>
      </c>
      <c r="AA87" s="197">
        <v>7.64</v>
      </c>
      <c r="AB87" s="197">
        <v>0</v>
      </c>
      <c r="AC87" s="197">
        <v>0</v>
      </c>
      <c r="AD87" s="197">
        <v>0</v>
      </c>
      <c r="AE87" s="197">
        <v>24.49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68.319999999999993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159.52000000000001</v>
      </c>
      <c r="L88" s="197">
        <v>63.05</v>
      </c>
      <c r="M88" s="197">
        <v>0</v>
      </c>
      <c r="N88" s="197">
        <v>14.23</v>
      </c>
      <c r="O88" s="197">
        <v>48.7</v>
      </c>
      <c r="P88" s="197">
        <v>49.41</v>
      </c>
      <c r="Q88" s="197">
        <v>4.91</v>
      </c>
      <c r="R88" s="197">
        <v>10.41</v>
      </c>
      <c r="S88" s="197">
        <v>6.48</v>
      </c>
      <c r="T88" s="197">
        <v>0</v>
      </c>
      <c r="U88" s="197">
        <v>235.55</v>
      </c>
      <c r="V88" s="197">
        <v>4.6100000000000003</v>
      </c>
      <c r="W88" s="197">
        <v>10.08</v>
      </c>
      <c r="X88" s="197">
        <v>36.22</v>
      </c>
      <c r="Y88" s="197">
        <v>0</v>
      </c>
      <c r="Z88">
        <v>0</v>
      </c>
      <c r="AA88" s="197">
        <v>7.64</v>
      </c>
      <c r="AB88" s="197">
        <v>0</v>
      </c>
      <c r="AC88" s="197">
        <v>0</v>
      </c>
      <c r="AD88" s="197">
        <v>0</v>
      </c>
      <c r="AE88" s="197">
        <v>24.49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68.319999999999993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159.52000000000001</v>
      </c>
      <c r="L89" s="197">
        <v>63.05</v>
      </c>
      <c r="M89" s="197">
        <v>0</v>
      </c>
      <c r="N89" s="197">
        <v>14.23</v>
      </c>
      <c r="O89" s="197">
        <v>48.7</v>
      </c>
      <c r="P89" s="197">
        <v>49.41</v>
      </c>
      <c r="Q89" s="197">
        <v>4.91</v>
      </c>
      <c r="R89" s="197">
        <v>10.41</v>
      </c>
      <c r="S89" s="197">
        <v>6.48</v>
      </c>
      <c r="T89" s="197">
        <v>0</v>
      </c>
      <c r="U89" s="197">
        <v>235.55</v>
      </c>
      <c r="V89" s="197">
        <v>4.6100000000000003</v>
      </c>
      <c r="W89" s="197">
        <v>10.08</v>
      </c>
      <c r="X89" s="197">
        <v>36.22</v>
      </c>
      <c r="Y89" s="197">
        <v>0</v>
      </c>
      <c r="Z89">
        <v>0</v>
      </c>
      <c r="AA89" s="197">
        <v>7.64</v>
      </c>
      <c r="AB89" s="197">
        <v>0</v>
      </c>
      <c r="AC89" s="197">
        <v>0</v>
      </c>
      <c r="AD89" s="197">
        <v>0</v>
      </c>
      <c r="AE89" s="197">
        <v>24.49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68.319999999999993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159.52000000000001</v>
      </c>
      <c r="L90" s="197">
        <v>63.05</v>
      </c>
      <c r="M90" s="197">
        <v>0</v>
      </c>
      <c r="N90" s="197">
        <v>14.23</v>
      </c>
      <c r="O90" s="197">
        <v>48.7</v>
      </c>
      <c r="P90" s="197">
        <v>49.41</v>
      </c>
      <c r="Q90" s="197">
        <v>4.91</v>
      </c>
      <c r="R90" s="197">
        <v>10.41</v>
      </c>
      <c r="S90" s="197">
        <v>6.48</v>
      </c>
      <c r="T90" s="197">
        <v>0</v>
      </c>
      <c r="U90" s="197">
        <v>235.55</v>
      </c>
      <c r="V90" s="197">
        <v>4.6100000000000003</v>
      </c>
      <c r="W90" s="197">
        <v>10.08</v>
      </c>
      <c r="X90" s="197">
        <v>36.22</v>
      </c>
      <c r="Y90" s="197">
        <v>0</v>
      </c>
      <c r="Z90">
        <v>0</v>
      </c>
      <c r="AA90" s="197">
        <v>7.64</v>
      </c>
      <c r="AB90" s="197">
        <v>0</v>
      </c>
      <c r="AC90" s="197">
        <v>0</v>
      </c>
      <c r="AD90" s="197">
        <v>0</v>
      </c>
      <c r="AE90" s="197">
        <v>24.49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68.319999999999993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159.52000000000001</v>
      </c>
      <c r="L91" s="197">
        <v>63.05</v>
      </c>
      <c r="M91" s="197">
        <v>0</v>
      </c>
      <c r="N91" s="197">
        <v>14.23</v>
      </c>
      <c r="O91" s="197">
        <v>48.7</v>
      </c>
      <c r="P91" s="197">
        <v>49.41</v>
      </c>
      <c r="Q91" s="197">
        <v>4.91</v>
      </c>
      <c r="R91" s="197">
        <v>10.41</v>
      </c>
      <c r="S91" s="197">
        <v>6.48</v>
      </c>
      <c r="T91" s="197">
        <v>0</v>
      </c>
      <c r="U91" s="197">
        <v>235.55</v>
      </c>
      <c r="V91" s="197">
        <v>4.6100000000000003</v>
      </c>
      <c r="W91" s="197">
        <v>10.08</v>
      </c>
      <c r="X91" s="197">
        <v>36.22</v>
      </c>
      <c r="Y91" s="197">
        <v>0</v>
      </c>
      <c r="Z91">
        <v>0</v>
      </c>
      <c r="AA91" s="197">
        <v>7.64</v>
      </c>
      <c r="AB91" s="197">
        <v>0</v>
      </c>
      <c r="AC91" s="197">
        <v>0</v>
      </c>
      <c r="AD91" s="197">
        <v>0</v>
      </c>
      <c r="AE91" s="197">
        <v>24.49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68.319999999999993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159.52000000000001</v>
      </c>
      <c r="L92" s="197">
        <v>63.05</v>
      </c>
      <c r="M92" s="197">
        <v>0</v>
      </c>
      <c r="N92" s="197">
        <v>14.23</v>
      </c>
      <c r="O92" s="197">
        <v>48.7</v>
      </c>
      <c r="P92" s="197">
        <v>49.41</v>
      </c>
      <c r="Q92" s="197">
        <v>4.91</v>
      </c>
      <c r="R92" s="197">
        <v>10.41</v>
      </c>
      <c r="S92" s="197">
        <v>6.48</v>
      </c>
      <c r="T92" s="197">
        <v>0</v>
      </c>
      <c r="U92" s="197">
        <v>235.55</v>
      </c>
      <c r="V92" s="197">
        <v>4.6100000000000003</v>
      </c>
      <c r="W92" s="197">
        <v>10.08</v>
      </c>
      <c r="X92" s="197">
        <v>36.22</v>
      </c>
      <c r="Y92" s="197">
        <v>0</v>
      </c>
      <c r="Z92">
        <v>0</v>
      </c>
      <c r="AA92" s="197">
        <v>7.64</v>
      </c>
      <c r="AB92" s="197">
        <v>0</v>
      </c>
      <c r="AC92" s="197">
        <v>0</v>
      </c>
      <c r="AD92" s="197">
        <v>0</v>
      </c>
      <c r="AE92" s="197">
        <v>24.49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68.319999999999993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159.52000000000001</v>
      </c>
      <c r="L93" s="197">
        <v>63.05</v>
      </c>
      <c r="M93" s="197">
        <v>0</v>
      </c>
      <c r="N93" s="197">
        <v>14.23</v>
      </c>
      <c r="O93" s="197">
        <v>48.7</v>
      </c>
      <c r="P93" s="197">
        <v>49.41</v>
      </c>
      <c r="Q93" s="197">
        <v>4.91</v>
      </c>
      <c r="R93" s="197">
        <v>10.41</v>
      </c>
      <c r="S93" s="197">
        <v>6.48</v>
      </c>
      <c r="T93" s="197">
        <v>0</v>
      </c>
      <c r="U93" s="197">
        <v>235.55</v>
      </c>
      <c r="V93" s="197">
        <v>4.6100000000000003</v>
      </c>
      <c r="W93" s="197">
        <v>10.08</v>
      </c>
      <c r="X93" s="197">
        <v>36.22</v>
      </c>
      <c r="Y93" s="197">
        <v>0</v>
      </c>
      <c r="Z93">
        <v>0</v>
      </c>
      <c r="AA93" s="197">
        <v>7.64</v>
      </c>
      <c r="AB93" s="197">
        <v>0</v>
      </c>
      <c r="AC93" s="197">
        <v>0</v>
      </c>
      <c r="AD93" s="197">
        <v>0</v>
      </c>
      <c r="AE93" s="197">
        <v>24.49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68.319999999999993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159.52000000000001</v>
      </c>
      <c r="L94" s="197">
        <v>63.05</v>
      </c>
      <c r="M94" s="197">
        <v>0</v>
      </c>
      <c r="N94" s="197">
        <v>14.23</v>
      </c>
      <c r="O94" s="197">
        <v>48.7</v>
      </c>
      <c r="P94" s="197">
        <v>49.41</v>
      </c>
      <c r="Q94" s="197">
        <v>4.91</v>
      </c>
      <c r="R94" s="197">
        <v>10.41</v>
      </c>
      <c r="S94" s="197">
        <v>6.48</v>
      </c>
      <c r="T94" s="197">
        <v>0</v>
      </c>
      <c r="U94" s="197">
        <v>235.55</v>
      </c>
      <c r="V94" s="197">
        <v>4.6100000000000003</v>
      </c>
      <c r="W94" s="197">
        <v>10.08</v>
      </c>
      <c r="X94" s="197">
        <v>36.22</v>
      </c>
      <c r="Y94" s="197">
        <v>0</v>
      </c>
      <c r="Z94">
        <v>0</v>
      </c>
      <c r="AA94" s="197">
        <v>7.64</v>
      </c>
      <c r="AB94" s="197">
        <v>0</v>
      </c>
      <c r="AC94" s="197">
        <v>0</v>
      </c>
      <c r="AD94" s="197">
        <v>0</v>
      </c>
      <c r="AE94" s="197">
        <v>24.49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68.319999999999993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159.52000000000001</v>
      </c>
      <c r="L95" s="197">
        <v>63.05</v>
      </c>
      <c r="M95" s="197">
        <v>0</v>
      </c>
      <c r="N95" s="197">
        <v>14.23</v>
      </c>
      <c r="O95" s="197">
        <v>48.7</v>
      </c>
      <c r="P95" s="197">
        <v>49.41</v>
      </c>
      <c r="Q95" s="197">
        <v>4.91</v>
      </c>
      <c r="R95" s="197">
        <v>10.41</v>
      </c>
      <c r="S95" s="197">
        <v>6.48</v>
      </c>
      <c r="T95" s="197">
        <v>0</v>
      </c>
      <c r="U95" s="197">
        <v>235.55</v>
      </c>
      <c r="V95" s="197">
        <v>4.6100000000000003</v>
      </c>
      <c r="W95" s="197">
        <v>10.08</v>
      </c>
      <c r="X95" s="197">
        <v>36.22</v>
      </c>
      <c r="Y95" s="197">
        <v>0</v>
      </c>
      <c r="Z95">
        <v>0</v>
      </c>
      <c r="AA95" s="197">
        <v>7.64</v>
      </c>
      <c r="AB95" s="197">
        <v>0</v>
      </c>
      <c r="AC95" s="197">
        <v>0</v>
      </c>
      <c r="AD95" s="197">
        <v>0</v>
      </c>
      <c r="AE95" s="197">
        <v>24.49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68.319999999999993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159.52000000000001</v>
      </c>
      <c r="L96" s="197">
        <v>63.05</v>
      </c>
      <c r="M96" s="197">
        <v>0</v>
      </c>
      <c r="N96" s="197">
        <v>14.23</v>
      </c>
      <c r="O96" s="197">
        <v>48.7</v>
      </c>
      <c r="P96" s="197">
        <v>49.41</v>
      </c>
      <c r="Q96" s="197">
        <v>4.91</v>
      </c>
      <c r="R96" s="197">
        <v>10.41</v>
      </c>
      <c r="S96" s="197">
        <v>6.48</v>
      </c>
      <c r="T96" s="197">
        <v>0</v>
      </c>
      <c r="U96" s="197">
        <v>235.55</v>
      </c>
      <c r="V96" s="197">
        <v>4.6100000000000003</v>
      </c>
      <c r="W96" s="197">
        <v>10.08</v>
      </c>
      <c r="X96" s="197">
        <v>36.22</v>
      </c>
      <c r="Y96" s="197">
        <v>0</v>
      </c>
      <c r="Z96">
        <v>0</v>
      </c>
      <c r="AA96" s="197">
        <v>7.64</v>
      </c>
      <c r="AB96" s="197">
        <v>0</v>
      </c>
      <c r="AC96" s="197">
        <v>0</v>
      </c>
      <c r="AD96" s="197">
        <v>0</v>
      </c>
      <c r="AE96" s="197">
        <v>24.49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68.319999999999993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159.52000000000001</v>
      </c>
      <c r="L97" s="197">
        <v>63.05</v>
      </c>
      <c r="M97" s="197">
        <v>0</v>
      </c>
      <c r="N97" s="197">
        <v>14.23</v>
      </c>
      <c r="O97" s="197">
        <v>48.7</v>
      </c>
      <c r="P97" s="197">
        <v>49.41</v>
      </c>
      <c r="Q97" s="197">
        <v>4.91</v>
      </c>
      <c r="R97" s="197">
        <v>10.41</v>
      </c>
      <c r="S97" s="197">
        <v>6.48</v>
      </c>
      <c r="T97" s="197">
        <v>0</v>
      </c>
      <c r="U97" s="197">
        <v>235.55</v>
      </c>
      <c r="V97" s="197">
        <v>4.6100000000000003</v>
      </c>
      <c r="W97" s="197">
        <v>10.08</v>
      </c>
      <c r="X97" s="197">
        <v>36.22</v>
      </c>
      <c r="Y97" s="197">
        <v>0</v>
      </c>
      <c r="Z97">
        <v>0</v>
      </c>
      <c r="AA97" s="197">
        <v>7.64</v>
      </c>
      <c r="AB97" s="197">
        <v>0</v>
      </c>
      <c r="AC97" s="197">
        <v>0</v>
      </c>
      <c r="AD97" s="197">
        <v>0</v>
      </c>
      <c r="AE97" s="197">
        <v>24.49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68.319999999999993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159.52000000000001</v>
      </c>
      <c r="L98" s="197">
        <v>63.05</v>
      </c>
      <c r="M98" s="197">
        <v>0</v>
      </c>
      <c r="N98" s="197">
        <v>14.23</v>
      </c>
      <c r="O98" s="197">
        <v>48.7</v>
      </c>
      <c r="P98" s="197">
        <v>49.41</v>
      </c>
      <c r="Q98" s="197">
        <v>4.91</v>
      </c>
      <c r="R98" s="197">
        <v>10.41</v>
      </c>
      <c r="S98" s="197">
        <v>6.48</v>
      </c>
      <c r="T98" s="197">
        <v>0</v>
      </c>
      <c r="U98" s="197">
        <v>235.55</v>
      </c>
      <c r="V98" s="197">
        <v>4.6100000000000003</v>
      </c>
      <c r="W98" s="197">
        <v>10.08</v>
      </c>
      <c r="X98" s="197">
        <v>36.22</v>
      </c>
      <c r="Y98" s="197">
        <v>0</v>
      </c>
      <c r="Z98">
        <v>0</v>
      </c>
      <c r="AA98" s="197">
        <v>7.64</v>
      </c>
      <c r="AB98" s="197">
        <v>0</v>
      </c>
      <c r="AC98" s="197">
        <v>0</v>
      </c>
      <c r="AD98" s="197">
        <v>0</v>
      </c>
      <c r="AE98" s="197">
        <v>24.49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68.319999999999993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2.4304425000000016</v>
      </c>
      <c r="L99">
        <f t="shared" si="0"/>
        <v>0.8208650000000004</v>
      </c>
      <c r="M99">
        <f t="shared" si="0"/>
        <v>0</v>
      </c>
      <c r="N99">
        <f t="shared" si="0"/>
        <v>0.34638000000000013</v>
      </c>
      <c r="O99">
        <f t="shared" si="0"/>
        <v>1.1687999999999978</v>
      </c>
      <c r="P99">
        <f t="shared" si="0"/>
        <v>1.1864099999999984</v>
      </c>
      <c r="Q99">
        <f t="shared" si="0"/>
        <v>7.0282500000000053E-2</v>
      </c>
      <c r="R99">
        <f t="shared" si="0"/>
        <v>0.17551499999999992</v>
      </c>
      <c r="S99">
        <f t="shared" si="0"/>
        <v>9.3765000000000126E-2</v>
      </c>
      <c r="T99">
        <f t="shared" si="0"/>
        <v>0</v>
      </c>
      <c r="U99">
        <f t="shared" si="0"/>
        <v>5.6481299999999903</v>
      </c>
      <c r="V99">
        <f t="shared" si="0"/>
        <v>5.3010000000000071E-2</v>
      </c>
      <c r="W99">
        <f t="shared" si="0"/>
        <v>0.1832125</v>
      </c>
      <c r="X99">
        <f t="shared" si="0"/>
        <v>0.86927999999999839</v>
      </c>
      <c r="Y99">
        <f t="shared" si="0"/>
        <v>0</v>
      </c>
      <c r="Z99">
        <f t="shared" si="0"/>
        <v>0</v>
      </c>
      <c r="AA99">
        <f t="shared" si="0"/>
        <v>0.18353999999999976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0.58975999999999928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1.1634800000000007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1.2646549999999994</v>
      </c>
      <c r="AQ99">
        <f t="shared" si="0"/>
        <v>0.3580299999999994</v>
      </c>
      <c r="AR99">
        <f t="shared" si="0"/>
        <v>0.27824749999999976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481.37</v>
      </c>
      <c r="M3" s="197">
        <v>27.29</v>
      </c>
      <c r="N3" s="197">
        <v>17.52</v>
      </c>
      <c r="O3" s="197">
        <v>0</v>
      </c>
      <c r="P3" s="197">
        <v>30.58</v>
      </c>
      <c r="Q3" s="197">
        <v>3.15</v>
      </c>
      <c r="R3" s="197">
        <v>12.57</v>
      </c>
      <c r="S3" s="197">
        <v>7.83</v>
      </c>
      <c r="T3" s="197">
        <v>0</v>
      </c>
      <c r="U3" s="197">
        <v>51.74</v>
      </c>
      <c r="V3" s="197">
        <v>6.15</v>
      </c>
      <c r="W3" s="197">
        <v>10.08</v>
      </c>
      <c r="X3" s="197">
        <v>43.75</v>
      </c>
      <c r="Y3" s="197">
        <v>0</v>
      </c>
      <c r="Z3">
        <v>0</v>
      </c>
      <c r="AA3" s="197">
        <v>9.77</v>
      </c>
      <c r="AB3" s="197">
        <v>0</v>
      </c>
      <c r="AC3" s="197">
        <v>0</v>
      </c>
      <c r="AD3" s="197">
        <v>0</v>
      </c>
      <c r="AE3" s="197">
        <v>29.96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68.27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481.37</v>
      </c>
      <c r="M4" s="197">
        <v>27.29</v>
      </c>
      <c r="N4" s="197">
        <v>17.52</v>
      </c>
      <c r="O4" s="197">
        <v>0</v>
      </c>
      <c r="P4" s="197">
        <v>30.58</v>
      </c>
      <c r="Q4" s="197">
        <v>3.15</v>
      </c>
      <c r="R4" s="197">
        <v>12.57</v>
      </c>
      <c r="S4" s="197">
        <v>7.83</v>
      </c>
      <c r="T4" s="197">
        <v>0</v>
      </c>
      <c r="U4" s="197">
        <v>51.74</v>
      </c>
      <c r="V4" s="197">
        <v>6.15</v>
      </c>
      <c r="W4" s="197">
        <v>10.08</v>
      </c>
      <c r="X4" s="197">
        <v>43.75</v>
      </c>
      <c r="Y4" s="197">
        <v>0</v>
      </c>
      <c r="Z4">
        <v>0</v>
      </c>
      <c r="AA4" s="197">
        <v>9.77</v>
      </c>
      <c r="AB4" s="197">
        <v>0</v>
      </c>
      <c r="AC4" s="197">
        <v>0</v>
      </c>
      <c r="AD4" s="197">
        <v>0</v>
      </c>
      <c r="AE4" s="197">
        <v>29.96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68.27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481.37</v>
      </c>
      <c r="M5" s="197">
        <v>27.29</v>
      </c>
      <c r="N5" s="197">
        <v>17.52</v>
      </c>
      <c r="O5" s="197">
        <v>0</v>
      </c>
      <c r="P5" s="197">
        <v>30.58</v>
      </c>
      <c r="Q5" s="197">
        <v>3.15</v>
      </c>
      <c r="R5" s="197">
        <v>12.57</v>
      </c>
      <c r="S5" s="197">
        <v>7.83</v>
      </c>
      <c r="T5" s="197">
        <v>0</v>
      </c>
      <c r="U5" s="197">
        <v>51.74</v>
      </c>
      <c r="V5" s="197">
        <v>6.15</v>
      </c>
      <c r="W5" s="197">
        <v>9.36</v>
      </c>
      <c r="X5" s="197">
        <v>43.75</v>
      </c>
      <c r="Y5" s="197">
        <v>0</v>
      </c>
      <c r="Z5">
        <v>0</v>
      </c>
      <c r="AA5" s="197">
        <v>9.77</v>
      </c>
      <c r="AB5" s="197">
        <v>0</v>
      </c>
      <c r="AC5" s="197">
        <v>0</v>
      </c>
      <c r="AD5" s="197">
        <v>0</v>
      </c>
      <c r="AE5" s="197">
        <v>29.77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68.27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481.37</v>
      </c>
      <c r="M6" s="197">
        <v>27.29</v>
      </c>
      <c r="N6" s="197">
        <v>17.52</v>
      </c>
      <c r="O6" s="197">
        <v>0</v>
      </c>
      <c r="P6" s="197">
        <v>30.58</v>
      </c>
      <c r="Q6" s="197">
        <v>3.15</v>
      </c>
      <c r="R6" s="197">
        <v>12.57</v>
      </c>
      <c r="S6" s="197">
        <v>7.83</v>
      </c>
      <c r="T6" s="197">
        <v>0</v>
      </c>
      <c r="U6" s="197">
        <v>51.74</v>
      </c>
      <c r="V6" s="197">
        <v>6.15</v>
      </c>
      <c r="W6" s="197">
        <v>9.36</v>
      </c>
      <c r="X6" s="197">
        <v>43.75</v>
      </c>
      <c r="Y6" s="197">
        <v>0</v>
      </c>
      <c r="Z6">
        <v>0</v>
      </c>
      <c r="AA6" s="197">
        <v>9.77</v>
      </c>
      <c r="AB6" s="197">
        <v>0</v>
      </c>
      <c r="AC6" s="197">
        <v>0</v>
      </c>
      <c r="AD6" s="197">
        <v>0</v>
      </c>
      <c r="AE6" s="197">
        <v>29.77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68.27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481.37</v>
      </c>
      <c r="M7" s="197">
        <v>27.29</v>
      </c>
      <c r="N7" s="197">
        <v>17.52</v>
      </c>
      <c r="O7" s="197">
        <v>0</v>
      </c>
      <c r="P7" s="197">
        <v>30.58</v>
      </c>
      <c r="Q7" s="197">
        <v>3.05</v>
      </c>
      <c r="R7" s="197">
        <v>12.57</v>
      </c>
      <c r="S7" s="197">
        <v>7.83</v>
      </c>
      <c r="T7" s="197">
        <v>0</v>
      </c>
      <c r="U7" s="197">
        <v>51.74</v>
      </c>
      <c r="V7" s="197">
        <v>6.15</v>
      </c>
      <c r="W7" s="197">
        <v>9</v>
      </c>
      <c r="X7" s="197">
        <v>43.75</v>
      </c>
      <c r="Y7" s="197">
        <v>0</v>
      </c>
      <c r="Z7">
        <v>0</v>
      </c>
      <c r="AA7" s="197">
        <v>9.77</v>
      </c>
      <c r="AB7" s="197">
        <v>0</v>
      </c>
      <c r="AC7" s="197">
        <v>0</v>
      </c>
      <c r="AD7" s="197">
        <v>0</v>
      </c>
      <c r="AE7" s="197">
        <v>29.77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68.27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481.37</v>
      </c>
      <c r="M8" s="197">
        <v>27.29</v>
      </c>
      <c r="N8" s="197">
        <v>17.52</v>
      </c>
      <c r="O8" s="197">
        <v>0</v>
      </c>
      <c r="P8" s="197">
        <v>30.58</v>
      </c>
      <c r="Q8" s="197">
        <v>3.05</v>
      </c>
      <c r="R8" s="197">
        <v>12.57</v>
      </c>
      <c r="S8" s="197">
        <v>7.83</v>
      </c>
      <c r="T8" s="197">
        <v>0</v>
      </c>
      <c r="U8" s="197">
        <v>51.74</v>
      </c>
      <c r="V8" s="197">
        <v>6.15</v>
      </c>
      <c r="W8" s="197">
        <v>9</v>
      </c>
      <c r="X8" s="197">
        <v>43.75</v>
      </c>
      <c r="Y8" s="197">
        <v>0</v>
      </c>
      <c r="Z8">
        <v>0</v>
      </c>
      <c r="AA8" s="197">
        <v>9.77</v>
      </c>
      <c r="AB8" s="197">
        <v>0</v>
      </c>
      <c r="AC8" s="197">
        <v>0</v>
      </c>
      <c r="AD8" s="197">
        <v>0</v>
      </c>
      <c r="AE8" s="197">
        <v>29.77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68.27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8.99</v>
      </c>
      <c r="L9" s="197">
        <v>481.37</v>
      </c>
      <c r="M9" s="197">
        <v>27.29</v>
      </c>
      <c r="N9" s="197">
        <v>17.52</v>
      </c>
      <c r="O9" s="197">
        <v>0</v>
      </c>
      <c r="P9" s="197">
        <v>30.58</v>
      </c>
      <c r="Q9" s="197">
        <v>3.05</v>
      </c>
      <c r="R9" s="197">
        <v>12.57</v>
      </c>
      <c r="S9" s="197">
        <v>7.83</v>
      </c>
      <c r="T9" s="197">
        <v>0</v>
      </c>
      <c r="U9" s="197">
        <v>51.74</v>
      </c>
      <c r="V9" s="197">
        <v>6.15</v>
      </c>
      <c r="W9" s="197">
        <v>9.5399999999999991</v>
      </c>
      <c r="X9" s="197">
        <v>43.75</v>
      </c>
      <c r="Y9" s="197">
        <v>0</v>
      </c>
      <c r="Z9">
        <v>0</v>
      </c>
      <c r="AA9" s="197">
        <v>9.77</v>
      </c>
      <c r="AB9" s="197">
        <v>0</v>
      </c>
      <c r="AC9" s="197">
        <v>0</v>
      </c>
      <c r="AD9" s="197">
        <v>0</v>
      </c>
      <c r="AE9" s="197">
        <v>29.77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68.27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481.37</v>
      </c>
      <c r="M10" s="197">
        <v>27.29</v>
      </c>
      <c r="N10" s="197">
        <v>17.52</v>
      </c>
      <c r="O10" s="197">
        <v>0</v>
      </c>
      <c r="P10" s="197">
        <v>30.58</v>
      </c>
      <c r="Q10" s="197">
        <v>2.9</v>
      </c>
      <c r="R10" s="197">
        <v>12.57</v>
      </c>
      <c r="S10" s="197">
        <v>3.87</v>
      </c>
      <c r="T10" s="197">
        <v>0</v>
      </c>
      <c r="U10" s="197">
        <v>51.74</v>
      </c>
      <c r="V10" s="197">
        <v>6.15</v>
      </c>
      <c r="W10" s="197">
        <v>9.5399999999999991</v>
      </c>
      <c r="X10" s="197">
        <v>43.75</v>
      </c>
      <c r="Y10" s="197">
        <v>0</v>
      </c>
      <c r="Z10">
        <v>0</v>
      </c>
      <c r="AA10" s="197">
        <v>9.77</v>
      </c>
      <c r="AB10" s="197">
        <v>0</v>
      </c>
      <c r="AC10" s="197">
        <v>0</v>
      </c>
      <c r="AD10" s="197">
        <v>0</v>
      </c>
      <c r="AE10" s="197">
        <v>29.77</v>
      </c>
      <c r="AF10" s="197">
        <v>0</v>
      </c>
      <c r="AG10" s="197">
        <v>0</v>
      </c>
      <c r="AH10" s="197">
        <v>0</v>
      </c>
      <c r="AI10" s="197">
        <v>57.48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68.27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454.3</v>
      </c>
      <c r="M11" s="197">
        <v>27.29</v>
      </c>
      <c r="N11" s="197">
        <v>17.52</v>
      </c>
      <c r="O11" s="197">
        <v>0</v>
      </c>
      <c r="P11" s="197">
        <v>30.58</v>
      </c>
      <c r="Q11" s="197">
        <v>3.3</v>
      </c>
      <c r="R11" s="197">
        <v>12.57</v>
      </c>
      <c r="S11" s="197">
        <v>3.87</v>
      </c>
      <c r="T11" s="197">
        <v>0</v>
      </c>
      <c r="U11" s="197">
        <v>51.74</v>
      </c>
      <c r="V11" s="197">
        <v>6.15</v>
      </c>
      <c r="W11" s="197">
        <v>9.5399999999999991</v>
      </c>
      <c r="X11" s="197">
        <v>43.75</v>
      </c>
      <c r="Y11" s="197">
        <v>0</v>
      </c>
      <c r="Z11">
        <v>0</v>
      </c>
      <c r="AA11" s="197">
        <v>9.77</v>
      </c>
      <c r="AB11" s="197">
        <v>0</v>
      </c>
      <c r="AC11" s="197">
        <v>0</v>
      </c>
      <c r="AD11" s="197">
        <v>0</v>
      </c>
      <c r="AE11" s="197">
        <v>29.77</v>
      </c>
      <c r="AF11" s="197">
        <v>0</v>
      </c>
      <c r="AG11" s="197">
        <v>0</v>
      </c>
      <c r="AH11" s="197">
        <v>0</v>
      </c>
      <c r="AI11" s="197">
        <v>57.48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68.27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434.97</v>
      </c>
      <c r="M12" s="197">
        <v>27.29</v>
      </c>
      <c r="N12" s="197">
        <v>17.52</v>
      </c>
      <c r="O12" s="197">
        <v>0</v>
      </c>
      <c r="P12" s="197">
        <v>30.58</v>
      </c>
      <c r="Q12" s="197">
        <v>2.97</v>
      </c>
      <c r="R12" s="197">
        <v>12.57</v>
      </c>
      <c r="S12" s="197">
        <v>3.87</v>
      </c>
      <c r="T12" s="197">
        <v>0</v>
      </c>
      <c r="U12" s="197">
        <v>51.74</v>
      </c>
      <c r="V12" s="197">
        <v>6.15</v>
      </c>
      <c r="W12" s="197">
        <v>9.5399999999999991</v>
      </c>
      <c r="X12" s="197">
        <v>43.75</v>
      </c>
      <c r="Y12" s="197">
        <v>0</v>
      </c>
      <c r="Z12">
        <v>0</v>
      </c>
      <c r="AA12" s="197">
        <v>9.77</v>
      </c>
      <c r="AB12" s="197">
        <v>0</v>
      </c>
      <c r="AC12" s="197">
        <v>0</v>
      </c>
      <c r="AD12" s="197">
        <v>0</v>
      </c>
      <c r="AE12" s="197">
        <v>29.77</v>
      </c>
      <c r="AF12" s="197">
        <v>0</v>
      </c>
      <c r="AG12" s="197">
        <v>0</v>
      </c>
      <c r="AH12" s="197">
        <v>0</v>
      </c>
      <c r="AI12" s="197">
        <v>57.48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68.27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9.41</v>
      </c>
      <c r="L13" s="197">
        <v>415.65</v>
      </c>
      <c r="M13" s="197">
        <v>27.29</v>
      </c>
      <c r="N13" s="197">
        <v>17.52</v>
      </c>
      <c r="O13" s="197">
        <v>0</v>
      </c>
      <c r="P13" s="197">
        <v>30.69</v>
      </c>
      <c r="Q13" s="197">
        <v>2.95</v>
      </c>
      <c r="R13" s="197">
        <v>13.01</v>
      </c>
      <c r="S13" s="197">
        <v>3.87</v>
      </c>
      <c r="T13" s="197">
        <v>0</v>
      </c>
      <c r="U13" s="197">
        <v>51.74</v>
      </c>
      <c r="V13" s="197">
        <v>6.15</v>
      </c>
      <c r="W13" s="197">
        <v>9.7200000000000006</v>
      </c>
      <c r="X13" s="197">
        <v>43.75</v>
      </c>
      <c r="Y13" s="197">
        <v>0</v>
      </c>
      <c r="Z13">
        <v>0</v>
      </c>
      <c r="AA13" s="197">
        <v>9.77</v>
      </c>
      <c r="AB13" s="197">
        <v>0</v>
      </c>
      <c r="AC13" s="197">
        <v>0</v>
      </c>
      <c r="AD13" s="197">
        <v>0</v>
      </c>
      <c r="AE13" s="197">
        <v>29.77</v>
      </c>
      <c r="AF13" s="197">
        <v>0</v>
      </c>
      <c r="AG13" s="197">
        <v>0</v>
      </c>
      <c r="AH13" s="197">
        <v>0</v>
      </c>
      <c r="AI13" s="197">
        <v>52.82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68.900000000000006</v>
      </c>
      <c r="AQ13" s="197">
        <v>22.75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386.65</v>
      </c>
      <c r="M14" s="197">
        <v>27.29</v>
      </c>
      <c r="N14" s="197">
        <v>17.52</v>
      </c>
      <c r="O14" s="197">
        <v>0</v>
      </c>
      <c r="P14" s="197">
        <v>30.69</v>
      </c>
      <c r="Q14" s="197">
        <v>2.9</v>
      </c>
      <c r="R14" s="197">
        <v>12.58</v>
      </c>
      <c r="S14" s="197">
        <v>3.87</v>
      </c>
      <c r="T14" s="197">
        <v>0</v>
      </c>
      <c r="U14" s="197">
        <v>51.74</v>
      </c>
      <c r="V14" s="197">
        <v>6.15</v>
      </c>
      <c r="W14" s="197">
        <v>9.7200000000000006</v>
      </c>
      <c r="X14" s="197">
        <v>43.75</v>
      </c>
      <c r="Y14" s="197">
        <v>0</v>
      </c>
      <c r="Z14">
        <v>0</v>
      </c>
      <c r="AA14" s="197">
        <v>10.19</v>
      </c>
      <c r="AB14" s="197">
        <v>0</v>
      </c>
      <c r="AC14" s="197">
        <v>0</v>
      </c>
      <c r="AD14" s="197">
        <v>0</v>
      </c>
      <c r="AE14" s="197">
        <v>29.77</v>
      </c>
      <c r="AF14" s="197">
        <v>0</v>
      </c>
      <c r="AG14" s="197">
        <v>0</v>
      </c>
      <c r="AH14" s="197">
        <v>0</v>
      </c>
      <c r="AI14" s="197">
        <v>52.82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70.63</v>
      </c>
      <c r="AQ14" s="197">
        <v>22.75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386.65</v>
      </c>
      <c r="M15" s="197">
        <v>27.29</v>
      </c>
      <c r="N15" s="197">
        <v>17.52</v>
      </c>
      <c r="O15" s="197">
        <v>0</v>
      </c>
      <c r="P15" s="197">
        <v>30.69</v>
      </c>
      <c r="Q15" s="197">
        <v>2.9</v>
      </c>
      <c r="R15" s="197">
        <v>12.58</v>
      </c>
      <c r="S15" s="197">
        <v>3.87</v>
      </c>
      <c r="T15" s="197">
        <v>0</v>
      </c>
      <c r="U15" s="197">
        <v>51.55</v>
      </c>
      <c r="V15" s="197">
        <v>6.15</v>
      </c>
      <c r="W15" s="197">
        <v>9.7200000000000006</v>
      </c>
      <c r="X15" s="197">
        <v>43.75</v>
      </c>
      <c r="Y15" s="197">
        <v>0</v>
      </c>
      <c r="Z15">
        <v>0</v>
      </c>
      <c r="AA15" s="197">
        <v>10.19</v>
      </c>
      <c r="AB15" s="197">
        <v>0</v>
      </c>
      <c r="AC15" s="197">
        <v>0</v>
      </c>
      <c r="AD15" s="197">
        <v>0</v>
      </c>
      <c r="AE15" s="197">
        <v>29.77</v>
      </c>
      <c r="AF15" s="197">
        <v>0</v>
      </c>
      <c r="AG15" s="197">
        <v>0</v>
      </c>
      <c r="AH15" s="197">
        <v>0</v>
      </c>
      <c r="AI15" s="197">
        <v>52.82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70.349999999999994</v>
      </c>
      <c r="AQ15" s="197">
        <v>22.75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367.32</v>
      </c>
      <c r="M16" s="197">
        <v>27.29</v>
      </c>
      <c r="N16" s="197">
        <v>17.52</v>
      </c>
      <c r="O16" s="197">
        <v>0</v>
      </c>
      <c r="P16" s="197">
        <v>30.69</v>
      </c>
      <c r="Q16" s="197">
        <v>2.9</v>
      </c>
      <c r="R16" s="197">
        <v>12.58</v>
      </c>
      <c r="S16" s="197">
        <v>3.87</v>
      </c>
      <c r="T16" s="197">
        <v>0</v>
      </c>
      <c r="U16" s="197">
        <v>51.55</v>
      </c>
      <c r="V16" s="197">
        <v>6.15</v>
      </c>
      <c r="W16" s="197">
        <v>9.7200000000000006</v>
      </c>
      <c r="X16" s="197">
        <v>43.75</v>
      </c>
      <c r="Y16" s="197">
        <v>0</v>
      </c>
      <c r="Z16">
        <v>0</v>
      </c>
      <c r="AA16" s="197">
        <v>10.19</v>
      </c>
      <c r="AB16" s="197">
        <v>0</v>
      </c>
      <c r="AC16" s="197">
        <v>0</v>
      </c>
      <c r="AD16" s="197">
        <v>0</v>
      </c>
      <c r="AE16" s="197">
        <v>29.77</v>
      </c>
      <c r="AF16" s="197">
        <v>0</v>
      </c>
      <c r="AG16" s="197">
        <v>0</v>
      </c>
      <c r="AH16" s="197">
        <v>0</v>
      </c>
      <c r="AI16" s="197">
        <v>52.82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70.63</v>
      </c>
      <c r="AQ16" s="197">
        <v>22.75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357.65</v>
      </c>
      <c r="M17" s="197">
        <v>27.29</v>
      </c>
      <c r="N17" s="197">
        <v>17.52</v>
      </c>
      <c r="O17" s="197">
        <v>0</v>
      </c>
      <c r="P17" s="197">
        <v>30.69</v>
      </c>
      <c r="Q17" s="197">
        <v>2.9</v>
      </c>
      <c r="R17" s="197">
        <v>12.58</v>
      </c>
      <c r="S17" s="197">
        <v>3.87</v>
      </c>
      <c r="T17" s="197">
        <v>0</v>
      </c>
      <c r="U17" s="197">
        <v>51.55</v>
      </c>
      <c r="V17" s="197">
        <v>6.15</v>
      </c>
      <c r="W17" s="197">
        <v>9.7200000000000006</v>
      </c>
      <c r="X17" s="197">
        <v>43.75</v>
      </c>
      <c r="Y17" s="197">
        <v>0</v>
      </c>
      <c r="Z17">
        <v>0</v>
      </c>
      <c r="AA17" s="197">
        <v>9.77</v>
      </c>
      <c r="AB17" s="197">
        <v>0</v>
      </c>
      <c r="AC17" s="197">
        <v>0</v>
      </c>
      <c r="AD17" s="197">
        <v>0</v>
      </c>
      <c r="AE17" s="197">
        <v>29.77</v>
      </c>
      <c r="AF17" s="197">
        <v>0</v>
      </c>
      <c r="AG17" s="197">
        <v>0</v>
      </c>
      <c r="AH17" s="197">
        <v>0</v>
      </c>
      <c r="AI17" s="197">
        <v>52.82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70.63</v>
      </c>
      <c r="AQ17" s="197">
        <v>22.75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347.98</v>
      </c>
      <c r="M18" s="197">
        <v>27.29</v>
      </c>
      <c r="N18" s="197">
        <v>17.52</v>
      </c>
      <c r="O18" s="197">
        <v>0</v>
      </c>
      <c r="P18" s="197">
        <v>30.69</v>
      </c>
      <c r="Q18" s="197">
        <v>2.9</v>
      </c>
      <c r="R18" s="197">
        <v>12.58</v>
      </c>
      <c r="S18" s="197">
        <v>3.87</v>
      </c>
      <c r="T18" s="197">
        <v>0</v>
      </c>
      <c r="U18" s="197">
        <v>51.55</v>
      </c>
      <c r="V18" s="197">
        <v>6.15</v>
      </c>
      <c r="W18" s="197">
        <v>9.7200000000000006</v>
      </c>
      <c r="X18" s="197">
        <v>43.75</v>
      </c>
      <c r="Y18" s="197">
        <v>0</v>
      </c>
      <c r="Z18">
        <v>0</v>
      </c>
      <c r="AA18" s="197">
        <v>9.77</v>
      </c>
      <c r="AB18" s="197">
        <v>0</v>
      </c>
      <c r="AC18" s="197">
        <v>0</v>
      </c>
      <c r="AD18" s="197">
        <v>0</v>
      </c>
      <c r="AE18" s="197">
        <v>29.77</v>
      </c>
      <c r="AF18" s="197">
        <v>0</v>
      </c>
      <c r="AG18" s="197">
        <v>0</v>
      </c>
      <c r="AH18" s="197">
        <v>0</v>
      </c>
      <c r="AI18" s="197">
        <v>52.82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70.63</v>
      </c>
      <c r="AQ18" s="197">
        <v>22.75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338.32</v>
      </c>
      <c r="M19" s="197">
        <v>27.29</v>
      </c>
      <c r="N19" s="197">
        <v>17.52</v>
      </c>
      <c r="O19" s="197">
        <v>0</v>
      </c>
      <c r="P19" s="197">
        <v>30.69</v>
      </c>
      <c r="Q19" s="197">
        <v>2.9</v>
      </c>
      <c r="R19" s="197">
        <v>12.58</v>
      </c>
      <c r="S19" s="197">
        <v>3.87</v>
      </c>
      <c r="T19" s="197">
        <v>0</v>
      </c>
      <c r="U19" s="197">
        <v>51.55</v>
      </c>
      <c r="V19" s="197">
        <v>6.15</v>
      </c>
      <c r="W19" s="197">
        <v>9.31</v>
      </c>
      <c r="X19" s="197">
        <v>43.75</v>
      </c>
      <c r="Y19" s="197">
        <v>0</v>
      </c>
      <c r="Z19">
        <v>0</v>
      </c>
      <c r="AA19" s="197">
        <v>9.77</v>
      </c>
      <c r="AB19" s="197">
        <v>0</v>
      </c>
      <c r="AC19" s="197">
        <v>0</v>
      </c>
      <c r="AD19" s="197">
        <v>0</v>
      </c>
      <c r="AE19" s="197">
        <v>29.77</v>
      </c>
      <c r="AF19" s="197">
        <v>0</v>
      </c>
      <c r="AG19" s="197">
        <v>0</v>
      </c>
      <c r="AH19" s="197">
        <v>0</v>
      </c>
      <c r="AI19" s="197">
        <v>52.82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70.63</v>
      </c>
      <c r="AQ19" s="197">
        <v>22.75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328.65</v>
      </c>
      <c r="M20" s="197">
        <v>27.29</v>
      </c>
      <c r="N20" s="197">
        <v>17.52</v>
      </c>
      <c r="O20" s="197">
        <v>0</v>
      </c>
      <c r="P20" s="197">
        <v>30.69</v>
      </c>
      <c r="Q20" s="197">
        <v>2.9</v>
      </c>
      <c r="R20" s="197">
        <v>12.58</v>
      </c>
      <c r="S20" s="197">
        <v>3.87</v>
      </c>
      <c r="T20" s="197">
        <v>0</v>
      </c>
      <c r="U20" s="197">
        <v>51.55</v>
      </c>
      <c r="V20" s="197">
        <v>6.15</v>
      </c>
      <c r="W20" s="197">
        <v>9.31</v>
      </c>
      <c r="X20" s="197">
        <v>43.75</v>
      </c>
      <c r="Y20" s="197">
        <v>0</v>
      </c>
      <c r="Z20">
        <v>0</v>
      </c>
      <c r="AA20" s="197">
        <v>9.77</v>
      </c>
      <c r="AB20" s="197">
        <v>0</v>
      </c>
      <c r="AC20" s="197">
        <v>0</v>
      </c>
      <c r="AD20" s="197">
        <v>0</v>
      </c>
      <c r="AE20" s="197">
        <v>29.77</v>
      </c>
      <c r="AF20" s="197">
        <v>0</v>
      </c>
      <c r="AG20" s="197">
        <v>0</v>
      </c>
      <c r="AH20" s="197">
        <v>0</v>
      </c>
      <c r="AI20" s="197">
        <v>52.82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70.63</v>
      </c>
      <c r="AQ20" s="197">
        <v>22.75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315.8</v>
      </c>
      <c r="M21" s="197">
        <v>27.29</v>
      </c>
      <c r="N21" s="197">
        <v>17.52</v>
      </c>
      <c r="O21" s="197">
        <v>0</v>
      </c>
      <c r="P21" s="197">
        <v>30.69</v>
      </c>
      <c r="Q21" s="197">
        <v>2.9</v>
      </c>
      <c r="R21" s="197">
        <v>12.58</v>
      </c>
      <c r="S21" s="197">
        <v>3.87</v>
      </c>
      <c r="T21" s="197">
        <v>0</v>
      </c>
      <c r="U21" s="197">
        <v>51.55</v>
      </c>
      <c r="V21" s="197">
        <v>6.15</v>
      </c>
      <c r="W21" s="197">
        <v>9.68</v>
      </c>
      <c r="X21" s="197">
        <v>43.75</v>
      </c>
      <c r="Y21" s="197">
        <v>0</v>
      </c>
      <c r="Z21">
        <v>0</v>
      </c>
      <c r="AA21" s="197">
        <v>9.77</v>
      </c>
      <c r="AB21" s="197">
        <v>0</v>
      </c>
      <c r="AC21" s="197">
        <v>0</v>
      </c>
      <c r="AD21" s="197">
        <v>0</v>
      </c>
      <c r="AE21" s="197">
        <v>29.77</v>
      </c>
      <c r="AF21" s="197">
        <v>0</v>
      </c>
      <c r="AG21" s="197">
        <v>0</v>
      </c>
      <c r="AH21" s="197">
        <v>0</v>
      </c>
      <c r="AI21" s="197">
        <v>52.82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70.63</v>
      </c>
      <c r="AQ21" s="197">
        <v>22.75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300.39999999999998</v>
      </c>
      <c r="M22" s="197">
        <v>27.29</v>
      </c>
      <c r="N22" s="197">
        <v>17.52</v>
      </c>
      <c r="O22" s="197">
        <v>0</v>
      </c>
      <c r="P22" s="197">
        <v>30.69</v>
      </c>
      <c r="Q22" s="197">
        <v>2.9</v>
      </c>
      <c r="R22" s="197">
        <v>12.58</v>
      </c>
      <c r="S22" s="197">
        <v>3.87</v>
      </c>
      <c r="T22" s="197">
        <v>0</v>
      </c>
      <c r="U22" s="197">
        <v>51.55</v>
      </c>
      <c r="V22" s="197">
        <v>6.15</v>
      </c>
      <c r="W22" s="197">
        <v>9.68</v>
      </c>
      <c r="X22" s="197">
        <v>43.75</v>
      </c>
      <c r="Y22" s="197">
        <v>0</v>
      </c>
      <c r="Z22">
        <v>0</v>
      </c>
      <c r="AA22" s="197">
        <v>9.77</v>
      </c>
      <c r="AB22" s="197">
        <v>0</v>
      </c>
      <c r="AC22" s="197">
        <v>0</v>
      </c>
      <c r="AD22" s="197">
        <v>0</v>
      </c>
      <c r="AE22" s="197">
        <v>29.77</v>
      </c>
      <c r="AF22" s="197">
        <v>0</v>
      </c>
      <c r="AG22" s="197">
        <v>0</v>
      </c>
      <c r="AH22" s="197">
        <v>0</v>
      </c>
      <c r="AI22" s="197">
        <v>52.82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70.63</v>
      </c>
      <c r="AQ22" s="197">
        <v>22.75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297.64</v>
      </c>
      <c r="M23" s="197">
        <v>27.29</v>
      </c>
      <c r="N23" s="197">
        <v>17.52</v>
      </c>
      <c r="O23" s="197">
        <v>0</v>
      </c>
      <c r="P23" s="197">
        <v>30.69</v>
      </c>
      <c r="Q23" s="197">
        <v>2.9</v>
      </c>
      <c r="R23" s="197">
        <v>12.58</v>
      </c>
      <c r="S23" s="197">
        <v>3.87</v>
      </c>
      <c r="T23" s="197">
        <v>0</v>
      </c>
      <c r="U23" s="197">
        <v>51.55</v>
      </c>
      <c r="V23" s="197">
        <v>6.15</v>
      </c>
      <c r="W23" s="197">
        <v>9.68</v>
      </c>
      <c r="X23" s="197">
        <v>43.75</v>
      </c>
      <c r="Y23" s="197">
        <v>0</v>
      </c>
      <c r="Z23">
        <v>0</v>
      </c>
      <c r="AA23" s="197">
        <v>9.77</v>
      </c>
      <c r="AB23" s="197">
        <v>0</v>
      </c>
      <c r="AC23" s="197">
        <v>0</v>
      </c>
      <c r="AD23" s="197">
        <v>0</v>
      </c>
      <c r="AE23" s="197">
        <v>29.77</v>
      </c>
      <c r="AF23" s="197">
        <v>0</v>
      </c>
      <c r="AG23" s="197">
        <v>0</v>
      </c>
      <c r="AH23" s="197">
        <v>0</v>
      </c>
      <c r="AI23" s="197">
        <v>52.82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70.63</v>
      </c>
      <c r="AQ23" s="197">
        <v>22.75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296.25</v>
      </c>
      <c r="M24" s="197">
        <v>27.29</v>
      </c>
      <c r="N24" s="197">
        <v>17.52</v>
      </c>
      <c r="O24" s="197">
        <v>0</v>
      </c>
      <c r="P24" s="197">
        <v>30.69</v>
      </c>
      <c r="Q24" s="197">
        <v>2.9</v>
      </c>
      <c r="R24" s="197">
        <v>12.58</v>
      </c>
      <c r="S24" s="197">
        <v>3.87</v>
      </c>
      <c r="T24" s="197">
        <v>0</v>
      </c>
      <c r="U24" s="197">
        <v>51.55</v>
      </c>
      <c r="V24" s="197">
        <v>6.15</v>
      </c>
      <c r="W24" s="197">
        <v>9.36</v>
      </c>
      <c r="X24" s="197">
        <v>43.75</v>
      </c>
      <c r="Y24" s="197">
        <v>0</v>
      </c>
      <c r="Z24">
        <v>0</v>
      </c>
      <c r="AA24" s="197">
        <v>9.77</v>
      </c>
      <c r="AB24" s="197">
        <v>0</v>
      </c>
      <c r="AC24" s="197">
        <v>0</v>
      </c>
      <c r="AD24" s="197">
        <v>0</v>
      </c>
      <c r="AE24" s="197">
        <v>29.77</v>
      </c>
      <c r="AF24" s="197">
        <v>0</v>
      </c>
      <c r="AG24" s="197">
        <v>0</v>
      </c>
      <c r="AH24" s="197">
        <v>0</v>
      </c>
      <c r="AI24" s="197">
        <v>52.82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70.63</v>
      </c>
      <c r="AQ24" s="197">
        <v>22.75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310</v>
      </c>
      <c r="M25" s="197">
        <v>27.29</v>
      </c>
      <c r="N25" s="197">
        <v>17.52</v>
      </c>
      <c r="O25" s="197">
        <v>0</v>
      </c>
      <c r="P25" s="197">
        <v>30.69</v>
      </c>
      <c r="Q25" s="197">
        <v>2.9</v>
      </c>
      <c r="R25" s="197">
        <v>12.58</v>
      </c>
      <c r="S25" s="197">
        <v>3.87</v>
      </c>
      <c r="T25" s="197">
        <v>0</v>
      </c>
      <c r="U25" s="197">
        <v>51.55</v>
      </c>
      <c r="V25" s="197">
        <v>6.15</v>
      </c>
      <c r="W25" s="197">
        <v>9.36</v>
      </c>
      <c r="X25" s="197">
        <v>43.75</v>
      </c>
      <c r="Y25" s="197">
        <v>0</v>
      </c>
      <c r="Z25">
        <v>0</v>
      </c>
      <c r="AA25" s="197">
        <v>9.77</v>
      </c>
      <c r="AB25" s="197">
        <v>0</v>
      </c>
      <c r="AC25" s="197">
        <v>0</v>
      </c>
      <c r="AD25" s="197">
        <v>0</v>
      </c>
      <c r="AE25" s="197">
        <v>29.77</v>
      </c>
      <c r="AF25" s="197">
        <v>0</v>
      </c>
      <c r="AG25" s="197">
        <v>0</v>
      </c>
      <c r="AH25" s="197">
        <v>0</v>
      </c>
      <c r="AI25" s="197">
        <v>52.82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68.27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315.01</v>
      </c>
      <c r="M26" s="197">
        <v>27.29</v>
      </c>
      <c r="N26" s="197">
        <v>17.52</v>
      </c>
      <c r="O26" s="197">
        <v>0</v>
      </c>
      <c r="P26" s="197">
        <v>30.69</v>
      </c>
      <c r="Q26" s="197">
        <v>2.9</v>
      </c>
      <c r="R26" s="197">
        <v>12.58</v>
      </c>
      <c r="S26" s="197">
        <v>3.87</v>
      </c>
      <c r="T26" s="197">
        <v>0</v>
      </c>
      <c r="U26" s="197">
        <v>51.55</v>
      </c>
      <c r="V26" s="197">
        <v>6.15</v>
      </c>
      <c r="W26" s="197">
        <v>9.36</v>
      </c>
      <c r="X26" s="197">
        <v>43.75</v>
      </c>
      <c r="Y26" s="197">
        <v>0</v>
      </c>
      <c r="Z26">
        <v>0</v>
      </c>
      <c r="AA26" s="197">
        <v>9.77</v>
      </c>
      <c r="AB26" s="197">
        <v>0</v>
      </c>
      <c r="AC26" s="197">
        <v>0</v>
      </c>
      <c r="AD26" s="197">
        <v>0</v>
      </c>
      <c r="AE26" s="197">
        <v>29.77</v>
      </c>
      <c r="AF26" s="197">
        <v>0</v>
      </c>
      <c r="AG26" s="197">
        <v>0</v>
      </c>
      <c r="AH26" s="197">
        <v>0</v>
      </c>
      <c r="AI26" s="197">
        <v>52.82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68.27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260.99</v>
      </c>
      <c r="M27" s="197">
        <v>27.29</v>
      </c>
      <c r="N27" s="197">
        <v>17.52</v>
      </c>
      <c r="O27" s="197">
        <v>0</v>
      </c>
      <c r="P27" s="197">
        <v>30.58</v>
      </c>
      <c r="Q27" s="197">
        <v>2.9</v>
      </c>
      <c r="R27" s="197">
        <v>12.58</v>
      </c>
      <c r="S27" s="197">
        <v>3.87</v>
      </c>
      <c r="T27" s="197">
        <v>0</v>
      </c>
      <c r="U27" s="197">
        <v>51.55</v>
      </c>
      <c r="V27" s="197">
        <v>6.15</v>
      </c>
      <c r="W27" s="197">
        <v>9.36</v>
      </c>
      <c r="X27" s="197">
        <v>43.75</v>
      </c>
      <c r="Y27" s="197">
        <v>0</v>
      </c>
      <c r="Z27">
        <v>0</v>
      </c>
      <c r="AA27" s="197">
        <v>9.77</v>
      </c>
      <c r="AB27" s="197">
        <v>0</v>
      </c>
      <c r="AC27" s="197">
        <v>0</v>
      </c>
      <c r="AD27" s="197">
        <v>0</v>
      </c>
      <c r="AE27" s="197">
        <v>29.77</v>
      </c>
      <c r="AF27" s="197">
        <v>0</v>
      </c>
      <c r="AG27" s="197">
        <v>0</v>
      </c>
      <c r="AH27" s="197">
        <v>0</v>
      </c>
      <c r="AI27" s="197">
        <v>52.82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68.27</v>
      </c>
      <c r="AQ27" s="197">
        <v>22.74</v>
      </c>
      <c r="AR27" s="197">
        <v>1.7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260.99</v>
      </c>
      <c r="M28" s="197">
        <v>27.29</v>
      </c>
      <c r="N28" s="197">
        <v>17.52</v>
      </c>
      <c r="O28" s="197">
        <v>0</v>
      </c>
      <c r="P28" s="197">
        <v>30.58</v>
      </c>
      <c r="Q28" s="197">
        <v>2.9</v>
      </c>
      <c r="R28" s="197">
        <v>12.58</v>
      </c>
      <c r="S28" s="197">
        <v>3.87</v>
      </c>
      <c r="T28" s="197">
        <v>0</v>
      </c>
      <c r="U28" s="197">
        <v>51.55</v>
      </c>
      <c r="V28" s="197">
        <v>6.15</v>
      </c>
      <c r="W28" s="197">
        <v>9.36</v>
      </c>
      <c r="X28" s="197">
        <v>43.75</v>
      </c>
      <c r="Y28" s="197">
        <v>0</v>
      </c>
      <c r="Z28">
        <v>0</v>
      </c>
      <c r="AA28" s="197">
        <v>9.77</v>
      </c>
      <c r="AB28" s="197">
        <v>0</v>
      </c>
      <c r="AC28" s="197">
        <v>0</v>
      </c>
      <c r="AD28" s="197">
        <v>0</v>
      </c>
      <c r="AE28" s="197">
        <v>29.77</v>
      </c>
      <c r="AF28" s="197">
        <v>0</v>
      </c>
      <c r="AG28" s="197">
        <v>0</v>
      </c>
      <c r="AH28" s="197">
        <v>0</v>
      </c>
      <c r="AI28" s="197">
        <v>52.82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68.27</v>
      </c>
      <c r="AQ28" s="197">
        <v>22.74</v>
      </c>
      <c r="AR28" s="197">
        <v>3.12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309.32</v>
      </c>
      <c r="M29" s="197">
        <v>27.29</v>
      </c>
      <c r="N29" s="197">
        <v>17.52</v>
      </c>
      <c r="O29" s="197">
        <v>0</v>
      </c>
      <c r="P29" s="197">
        <v>30.58</v>
      </c>
      <c r="Q29" s="197">
        <v>2.9</v>
      </c>
      <c r="R29" s="197">
        <v>12.58</v>
      </c>
      <c r="S29" s="197">
        <v>3.87</v>
      </c>
      <c r="T29" s="197">
        <v>0</v>
      </c>
      <c r="U29" s="197">
        <v>51.55</v>
      </c>
      <c r="V29" s="197">
        <v>6.15</v>
      </c>
      <c r="W29" s="197">
        <v>9.36</v>
      </c>
      <c r="X29" s="197">
        <v>43.75</v>
      </c>
      <c r="Y29" s="197">
        <v>0</v>
      </c>
      <c r="Z29">
        <v>0</v>
      </c>
      <c r="AA29" s="197">
        <v>9.77</v>
      </c>
      <c r="AB29" s="197">
        <v>0</v>
      </c>
      <c r="AC29" s="197">
        <v>0</v>
      </c>
      <c r="AD29" s="197">
        <v>0</v>
      </c>
      <c r="AE29" s="197">
        <v>29.77</v>
      </c>
      <c r="AF29" s="197">
        <v>0</v>
      </c>
      <c r="AG29" s="197">
        <v>0</v>
      </c>
      <c r="AH29" s="197">
        <v>0</v>
      </c>
      <c r="AI29" s="197">
        <v>52.82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68.27</v>
      </c>
      <c r="AQ29" s="197">
        <v>22.74</v>
      </c>
      <c r="AR29" s="197">
        <v>5.75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328.65</v>
      </c>
      <c r="M30" s="197">
        <v>27.29</v>
      </c>
      <c r="N30" s="197">
        <v>17.52</v>
      </c>
      <c r="O30" s="197">
        <v>0</v>
      </c>
      <c r="P30" s="197">
        <v>30.58</v>
      </c>
      <c r="Q30" s="197">
        <v>2.9</v>
      </c>
      <c r="R30" s="197">
        <v>12.58</v>
      </c>
      <c r="S30" s="197">
        <v>3.87</v>
      </c>
      <c r="T30" s="197">
        <v>0</v>
      </c>
      <c r="U30" s="197">
        <v>51.55</v>
      </c>
      <c r="V30" s="197">
        <v>6.15</v>
      </c>
      <c r="W30" s="197">
        <v>9.36</v>
      </c>
      <c r="X30" s="197">
        <v>43.75</v>
      </c>
      <c r="Y30" s="197">
        <v>0</v>
      </c>
      <c r="Z30">
        <v>0</v>
      </c>
      <c r="AA30" s="197">
        <v>9.77</v>
      </c>
      <c r="AB30" s="197">
        <v>0</v>
      </c>
      <c r="AC30" s="197">
        <v>0</v>
      </c>
      <c r="AD30" s="197">
        <v>0</v>
      </c>
      <c r="AE30" s="197">
        <v>29.77</v>
      </c>
      <c r="AF30" s="197">
        <v>0</v>
      </c>
      <c r="AG30" s="197">
        <v>0</v>
      </c>
      <c r="AH30" s="197">
        <v>0</v>
      </c>
      <c r="AI30" s="197">
        <v>52.82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68.27</v>
      </c>
      <c r="AQ30" s="197">
        <v>22.74</v>
      </c>
      <c r="AR30" s="197">
        <v>12.76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315.01</v>
      </c>
      <c r="M31" s="197">
        <v>27.29</v>
      </c>
      <c r="N31" s="197">
        <v>17.52</v>
      </c>
      <c r="O31" s="197">
        <v>0</v>
      </c>
      <c r="P31" s="197">
        <v>30.58</v>
      </c>
      <c r="Q31" s="197">
        <v>2.9</v>
      </c>
      <c r="R31" s="197">
        <v>12.58</v>
      </c>
      <c r="S31" s="197">
        <v>3.87</v>
      </c>
      <c r="T31" s="197">
        <v>0</v>
      </c>
      <c r="U31" s="197">
        <v>51.55</v>
      </c>
      <c r="V31" s="197">
        <v>6.15</v>
      </c>
      <c r="W31" s="197">
        <v>9.5399999999999991</v>
      </c>
      <c r="X31" s="197">
        <v>43.75</v>
      </c>
      <c r="Y31" s="197">
        <v>0</v>
      </c>
      <c r="Z31">
        <v>0</v>
      </c>
      <c r="AA31" s="197">
        <v>9.77</v>
      </c>
      <c r="AB31" s="197">
        <v>0</v>
      </c>
      <c r="AC31" s="197">
        <v>0</v>
      </c>
      <c r="AD31" s="197">
        <v>0</v>
      </c>
      <c r="AE31" s="197">
        <v>29.77</v>
      </c>
      <c r="AF31" s="197">
        <v>0</v>
      </c>
      <c r="AG31" s="197">
        <v>0</v>
      </c>
      <c r="AH31" s="197">
        <v>0</v>
      </c>
      <c r="AI31" s="197">
        <v>52.82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68.27</v>
      </c>
      <c r="AQ31" s="197">
        <v>22.74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315.01</v>
      </c>
      <c r="M32" s="197">
        <v>27.29</v>
      </c>
      <c r="N32" s="197">
        <v>17.52</v>
      </c>
      <c r="O32" s="197">
        <v>0</v>
      </c>
      <c r="P32" s="197">
        <v>30.58</v>
      </c>
      <c r="Q32" s="197">
        <v>2.9</v>
      </c>
      <c r="R32" s="197">
        <v>12.58</v>
      </c>
      <c r="S32" s="197">
        <v>3.87</v>
      </c>
      <c r="T32" s="197">
        <v>0</v>
      </c>
      <c r="U32" s="197">
        <v>51.55</v>
      </c>
      <c r="V32" s="197">
        <v>6.15</v>
      </c>
      <c r="W32" s="197">
        <v>9.5399999999999991</v>
      </c>
      <c r="X32" s="197">
        <v>43.75</v>
      </c>
      <c r="Y32" s="197">
        <v>0</v>
      </c>
      <c r="Z32">
        <v>0</v>
      </c>
      <c r="AA32" s="197">
        <v>9.77</v>
      </c>
      <c r="AB32" s="197">
        <v>0</v>
      </c>
      <c r="AC32" s="197">
        <v>0</v>
      </c>
      <c r="AD32" s="197">
        <v>0</v>
      </c>
      <c r="AE32" s="197">
        <v>29.77</v>
      </c>
      <c r="AF32" s="197">
        <v>0</v>
      </c>
      <c r="AG32" s="197">
        <v>0</v>
      </c>
      <c r="AH32" s="197">
        <v>0</v>
      </c>
      <c r="AI32" s="197">
        <v>52.82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68.27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</v>
      </c>
      <c r="L33" s="197">
        <v>319.72000000000003</v>
      </c>
      <c r="M33" s="197">
        <v>27.29</v>
      </c>
      <c r="N33" s="197">
        <v>17.52</v>
      </c>
      <c r="O33" s="197">
        <v>0</v>
      </c>
      <c r="P33" s="197">
        <v>30.58</v>
      </c>
      <c r="Q33" s="197">
        <v>2.9</v>
      </c>
      <c r="R33" s="197">
        <v>12.58</v>
      </c>
      <c r="S33" s="197">
        <v>3.87</v>
      </c>
      <c r="T33" s="197">
        <v>0</v>
      </c>
      <c r="U33" s="197">
        <v>51.55</v>
      </c>
      <c r="V33" s="197">
        <v>6.15</v>
      </c>
      <c r="W33" s="197">
        <v>9.5399999999999991</v>
      </c>
      <c r="X33" s="197">
        <v>43.75</v>
      </c>
      <c r="Y33" s="197">
        <v>0</v>
      </c>
      <c r="Z33">
        <v>0</v>
      </c>
      <c r="AA33" s="197">
        <v>9.77</v>
      </c>
      <c r="AB33" s="197">
        <v>0</v>
      </c>
      <c r="AC33" s="197">
        <v>0</v>
      </c>
      <c r="AD33" s="197">
        <v>0</v>
      </c>
      <c r="AE33" s="197">
        <v>29.77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68.27</v>
      </c>
      <c r="AQ33" s="197">
        <v>22.74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</v>
      </c>
      <c r="L34" s="197">
        <v>320</v>
      </c>
      <c r="M34" s="197">
        <v>27.29</v>
      </c>
      <c r="N34" s="197">
        <v>17.52</v>
      </c>
      <c r="O34" s="197">
        <v>0</v>
      </c>
      <c r="P34" s="197">
        <v>30.58</v>
      </c>
      <c r="Q34" s="197">
        <v>2.9</v>
      </c>
      <c r="R34" s="197">
        <v>12.58</v>
      </c>
      <c r="S34" s="197">
        <v>3.87</v>
      </c>
      <c r="T34" s="197">
        <v>0</v>
      </c>
      <c r="U34" s="197">
        <v>51.55</v>
      </c>
      <c r="V34" s="197">
        <v>6.15</v>
      </c>
      <c r="W34" s="197">
        <v>9.5399999999999991</v>
      </c>
      <c r="X34" s="197">
        <v>43.75</v>
      </c>
      <c r="Y34" s="197">
        <v>0</v>
      </c>
      <c r="Z34">
        <v>0</v>
      </c>
      <c r="AA34" s="197">
        <v>9.77</v>
      </c>
      <c r="AB34" s="197">
        <v>0</v>
      </c>
      <c r="AC34" s="197">
        <v>0</v>
      </c>
      <c r="AD34" s="197">
        <v>0</v>
      </c>
      <c r="AE34" s="197">
        <v>29.77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68.27</v>
      </c>
      <c r="AQ34" s="197">
        <v>22.74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4.83</v>
      </c>
      <c r="L35" s="197">
        <v>302.60000000000002</v>
      </c>
      <c r="M35" s="197">
        <v>27.29</v>
      </c>
      <c r="N35" s="197">
        <v>17.52</v>
      </c>
      <c r="O35" s="197">
        <v>0</v>
      </c>
      <c r="P35" s="197">
        <v>30.58</v>
      </c>
      <c r="Q35" s="197">
        <v>2.9</v>
      </c>
      <c r="R35" s="197">
        <v>7</v>
      </c>
      <c r="S35" s="197">
        <v>3.87</v>
      </c>
      <c r="T35" s="197">
        <v>0</v>
      </c>
      <c r="U35" s="197">
        <v>51.55</v>
      </c>
      <c r="V35" s="197">
        <v>6.15</v>
      </c>
      <c r="W35" s="197">
        <v>9.9</v>
      </c>
      <c r="X35" s="197">
        <v>43.75</v>
      </c>
      <c r="Y35" s="197">
        <v>0</v>
      </c>
      <c r="Z35">
        <v>0</v>
      </c>
      <c r="AA35" s="197">
        <v>9.77</v>
      </c>
      <c r="AB35" s="197">
        <v>0</v>
      </c>
      <c r="AC35" s="197">
        <v>0</v>
      </c>
      <c r="AD35" s="197">
        <v>0</v>
      </c>
      <c r="AE35" s="197">
        <v>29.77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68.27</v>
      </c>
      <c r="AQ35" s="197">
        <v>22.75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4.83</v>
      </c>
      <c r="L36" s="197">
        <v>302.60000000000002</v>
      </c>
      <c r="M36" s="197">
        <v>27.29</v>
      </c>
      <c r="N36" s="197">
        <v>17.52</v>
      </c>
      <c r="O36" s="197">
        <v>0</v>
      </c>
      <c r="P36" s="197">
        <v>30.58</v>
      </c>
      <c r="Q36" s="197">
        <v>2.98</v>
      </c>
      <c r="R36" s="197">
        <v>6.77</v>
      </c>
      <c r="S36" s="197">
        <v>3.87</v>
      </c>
      <c r="T36" s="197">
        <v>0</v>
      </c>
      <c r="U36" s="197">
        <v>51.55</v>
      </c>
      <c r="V36" s="197">
        <v>6.15</v>
      </c>
      <c r="W36" s="197">
        <v>9.9</v>
      </c>
      <c r="X36" s="197">
        <v>43.75</v>
      </c>
      <c r="Y36" s="197">
        <v>0</v>
      </c>
      <c r="Z36">
        <v>0</v>
      </c>
      <c r="AA36" s="197">
        <v>9.77</v>
      </c>
      <c r="AB36" s="197">
        <v>0</v>
      </c>
      <c r="AC36" s="197">
        <v>0</v>
      </c>
      <c r="AD36" s="197">
        <v>0</v>
      </c>
      <c r="AE36" s="197">
        <v>29.77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70.63</v>
      </c>
      <c r="AQ36" s="197">
        <v>22.75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4.83</v>
      </c>
      <c r="L37" s="197">
        <v>302.60000000000002</v>
      </c>
      <c r="M37" s="197">
        <v>27.29</v>
      </c>
      <c r="N37" s="197">
        <v>17.52</v>
      </c>
      <c r="O37" s="197">
        <v>0</v>
      </c>
      <c r="P37" s="197">
        <v>30.58</v>
      </c>
      <c r="Q37" s="197">
        <v>2.98</v>
      </c>
      <c r="R37" s="197">
        <v>6.77</v>
      </c>
      <c r="S37" s="197">
        <v>3.87</v>
      </c>
      <c r="T37" s="197">
        <v>0</v>
      </c>
      <c r="U37" s="197">
        <v>51.73</v>
      </c>
      <c r="V37" s="197">
        <v>0</v>
      </c>
      <c r="W37" s="197">
        <v>4.83</v>
      </c>
      <c r="X37" s="197">
        <v>43.75</v>
      </c>
      <c r="Y37" s="197">
        <v>0</v>
      </c>
      <c r="Z37">
        <v>0</v>
      </c>
      <c r="AA37" s="197">
        <v>9.9600000000000009</v>
      </c>
      <c r="AB37" s="197">
        <v>0</v>
      </c>
      <c r="AC37" s="197">
        <v>0</v>
      </c>
      <c r="AD37" s="197">
        <v>0</v>
      </c>
      <c r="AE37" s="197">
        <v>29.77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38.659999999999997</v>
      </c>
      <c r="AQ37" s="197">
        <v>7.73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4.83</v>
      </c>
      <c r="L38" s="197">
        <v>302.60000000000002</v>
      </c>
      <c r="M38" s="197">
        <v>27.29</v>
      </c>
      <c r="N38" s="197">
        <v>17.52</v>
      </c>
      <c r="O38" s="197">
        <v>0</v>
      </c>
      <c r="P38" s="197">
        <v>30.58</v>
      </c>
      <c r="Q38" s="197">
        <v>2.98</v>
      </c>
      <c r="R38" s="197">
        <v>6.77</v>
      </c>
      <c r="S38" s="197">
        <v>4</v>
      </c>
      <c r="T38" s="197">
        <v>0</v>
      </c>
      <c r="U38" s="197">
        <v>51.74</v>
      </c>
      <c r="V38" s="197">
        <v>0</v>
      </c>
      <c r="W38" s="197">
        <v>4.83</v>
      </c>
      <c r="X38" s="197">
        <v>43.75</v>
      </c>
      <c r="Y38" s="197">
        <v>0</v>
      </c>
      <c r="Z38">
        <v>0</v>
      </c>
      <c r="AA38" s="197">
        <v>9.9600000000000009</v>
      </c>
      <c r="AB38" s="197">
        <v>0</v>
      </c>
      <c r="AC38" s="197">
        <v>0</v>
      </c>
      <c r="AD38" s="197">
        <v>0</v>
      </c>
      <c r="AE38" s="197">
        <v>29.77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38.659999999999997</v>
      </c>
      <c r="AQ38" s="197">
        <v>7.73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4.83</v>
      </c>
      <c r="L39" s="197">
        <v>302.60000000000002</v>
      </c>
      <c r="M39" s="197">
        <v>27.29</v>
      </c>
      <c r="N39" s="197">
        <v>17.52</v>
      </c>
      <c r="O39" s="197">
        <v>0</v>
      </c>
      <c r="P39" s="197">
        <v>30.58</v>
      </c>
      <c r="Q39" s="197">
        <v>3.53</v>
      </c>
      <c r="R39" s="197">
        <v>6.77</v>
      </c>
      <c r="S39" s="197">
        <v>4.21</v>
      </c>
      <c r="T39" s="197">
        <v>0</v>
      </c>
      <c r="U39" s="197">
        <v>51.74</v>
      </c>
      <c r="V39" s="197">
        <v>0</v>
      </c>
      <c r="W39" s="197">
        <v>4.83</v>
      </c>
      <c r="X39" s="197">
        <v>43.75</v>
      </c>
      <c r="Y39" s="197">
        <v>0</v>
      </c>
      <c r="Z39">
        <v>0</v>
      </c>
      <c r="AA39" s="197">
        <v>9.9600000000000009</v>
      </c>
      <c r="AB39" s="197">
        <v>0</v>
      </c>
      <c r="AC39" s="197">
        <v>0</v>
      </c>
      <c r="AD39" s="197">
        <v>0</v>
      </c>
      <c r="AE39" s="197">
        <v>29.77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37.54</v>
      </c>
      <c r="AQ39" s="197">
        <v>7.73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</v>
      </c>
      <c r="L40" s="197">
        <v>303.99</v>
      </c>
      <c r="M40" s="197">
        <v>27.29</v>
      </c>
      <c r="N40" s="197">
        <v>17.52</v>
      </c>
      <c r="O40" s="197">
        <v>0</v>
      </c>
      <c r="P40" s="197">
        <v>30.58</v>
      </c>
      <c r="Q40" s="197">
        <v>3.53</v>
      </c>
      <c r="R40" s="197">
        <v>12.58</v>
      </c>
      <c r="S40" s="197">
        <v>4.21</v>
      </c>
      <c r="T40" s="197">
        <v>0</v>
      </c>
      <c r="U40" s="197">
        <v>51.74</v>
      </c>
      <c r="V40" s="197">
        <v>4.57</v>
      </c>
      <c r="W40" s="197">
        <v>9.9</v>
      </c>
      <c r="X40" s="197">
        <v>43.75</v>
      </c>
      <c r="Y40" s="197">
        <v>0</v>
      </c>
      <c r="Z40">
        <v>0</v>
      </c>
      <c r="AA40" s="197">
        <v>9.9600000000000009</v>
      </c>
      <c r="AB40" s="197">
        <v>0</v>
      </c>
      <c r="AC40" s="197">
        <v>0</v>
      </c>
      <c r="AD40" s="197">
        <v>0</v>
      </c>
      <c r="AE40" s="197">
        <v>29.77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66.56</v>
      </c>
      <c r="AQ40" s="197">
        <v>22.75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</v>
      </c>
      <c r="L41" s="197">
        <v>315</v>
      </c>
      <c r="M41" s="197">
        <v>27.29</v>
      </c>
      <c r="N41" s="197">
        <v>17.52</v>
      </c>
      <c r="O41" s="197">
        <v>0</v>
      </c>
      <c r="P41" s="197">
        <v>30.58</v>
      </c>
      <c r="Q41" s="197">
        <v>3.53</v>
      </c>
      <c r="R41" s="197">
        <v>12.58</v>
      </c>
      <c r="S41" s="197">
        <v>4.21</v>
      </c>
      <c r="T41" s="197">
        <v>0</v>
      </c>
      <c r="U41" s="197">
        <v>51.74</v>
      </c>
      <c r="V41" s="197">
        <v>6.15</v>
      </c>
      <c r="W41" s="197">
        <v>9.9</v>
      </c>
      <c r="X41" s="197">
        <v>43.75</v>
      </c>
      <c r="Y41" s="197">
        <v>0</v>
      </c>
      <c r="Z41">
        <v>0</v>
      </c>
      <c r="AA41" s="197">
        <v>9.65</v>
      </c>
      <c r="AB41" s="197">
        <v>0</v>
      </c>
      <c r="AC41" s="197">
        <v>0</v>
      </c>
      <c r="AD41" s="197">
        <v>0</v>
      </c>
      <c r="AE41" s="197">
        <v>29.77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66.56</v>
      </c>
      <c r="AQ41" s="197">
        <v>22.75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</v>
      </c>
      <c r="L42" s="197">
        <v>340.24</v>
      </c>
      <c r="M42" s="197">
        <v>27.29</v>
      </c>
      <c r="N42" s="197">
        <v>17.52</v>
      </c>
      <c r="O42" s="197">
        <v>0</v>
      </c>
      <c r="P42" s="197">
        <v>30.58</v>
      </c>
      <c r="Q42" s="197">
        <v>3.53</v>
      </c>
      <c r="R42" s="197">
        <v>12.58</v>
      </c>
      <c r="S42" s="197">
        <v>4.21</v>
      </c>
      <c r="T42" s="197">
        <v>0</v>
      </c>
      <c r="U42" s="197">
        <v>51.74</v>
      </c>
      <c r="V42" s="197">
        <v>6.15</v>
      </c>
      <c r="W42" s="197">
        <v>9.9</v>
      </c>
      <c r="X42" s="197">
        <v>43.75</v>
      </c>
      <c r="Y42" s="197">
        <v>0</v>
      </c>
      <c r="Z42">
        <v>0</v>
      </c>
      <c r="AA42" s="197">
        <v>9.65</v>
      </c>
      <c r="AB42" s="197">
        <v>0</v>
      </c>
      <c r="AC42" s="197">
        <v>0</v>
      </c>
      <c r="AD42" s="197">
        <v>0</v>
      </c>
      <c r="AE42" s="197">
        <v>29.77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66.56</v>
      </c>
      <c r="AQ42" s="197">
        <v>22.75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362.47</v>
      </c>
      <c r="M43" s="197">
        <v>27.29</v>
      </c>
      <c r="N43" s="197">
        <v>17.52</v>
      </c>
      <c r="O43" s="197">
        <v>0</v>
      </c>
      <c r="P43" s="197">
        <v>30.58</v>
      </c>
      <c r="Q43" s="197">
        <v>3.53</v>
      </c>
      <c r="R43" s="197">
        <v>12.58</v>
      </c>
      <c r="S43" s="197">
        <v>4.21</v>
      </c>
      <c r="T43" s="197">
        <v>0</v>
      </c>
      <c r="U43" s="197">
        <v>51.74</v>
      </c>
      <c r="V43" s="197">
        <v>6.15</v>
      </c>
      <c r="W43" s="197">
        <v>9.9</v>
      </c>
      <c r="X43" s="197">
        <v>43.75</v>
      </c>
      <c r="Y43" s="197">
        <v>0</v>
      </c>
      <c r="Z43">
        <v>0</v>
      </c>
      <c r="AA43" s="197">
        <v>9.65</v>
      </c>
      <c r="AB43" s="197">
        <v>0</v>
      </c>
      <c r="AC43" s="197">
        <v>0</v>
      </c>
      <c r="AD43" s="197">
        <v>0</v>
      </c>
      <c r="AE43" s="197">
        <v>29.77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66.56</v>
      </c>
      <c r="AQ43" s="197">
        <v>22.75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382.77</v>
      </c>
      <c r="M44" s="197">
        <v>27.29</v>
      </c>
      <c r="N44" s="197">
        <v>17.52</v>
      </c>
      <c r="O44" s="197">
        <v>0</v>
      </c>
      <c r="P44" s="197">
        <v>30.58</v>
      </c>
      <c r="Q44" s="197">
        <v>3.53</v>
      </c>
      <c r="R44" s="197">
        <v>12.58</v>
      </c>
      <c r="S44" s="197">
        <v>4.21</v>
      </c>
      <c r="T44" s="197">
        <v>0</v>
      </c>
      <c r="U44" s="197">
        <v>51.74</v>
      </c>
      <c r="V44" s="197">
        <v>6.15</v>
      </c>
      <c r="W44" s="197">
        <v>9.9</v>
      </c>
      <c r="X44" s="197">
        <v>43.75</v>
      </c>
      <c r="Y44" s="197">
        <v>0</v>
      </c>
      <c r="Z44">
        <v>0</v>
      </c>
      <c r="AA44" s="197">
        <v>9.65</v>
      </c>
      <c r="AB44" s="197">
        <v>0</v>
      </c>
      <c r="AC44" s="197">
        <v>0</v>
      </c>
      <c r="AD44" s="197">
        <v>0</v>
      </c>
      <c r="AE44" s="197">
        <v>29.38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66.56</v>
      </c>
      <c r="AQ44" s="197">
        <v>22.75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392.44</v>
      </c>
      <c r="M45" s="197">
        <v>27.29</v>
      </c>
      <c r="N45" s="197">
        <v>17.52</v>
      </c>
      <c r="O45" s="197">
        <v>0</v>
      </c>
      <c r="P45" s="197">
        <v>30.58</v>
      </c>
      <c r="Q45" s="197">
        <v>3.53</v>
      </c>
      <c r="R45" s="197">
        <v>12.58</v>
      </c>
      <c r="S45" s="197">
        <v>4.21</v>
      </c>
      <c r="T45" s="197">
        <v>0</v>
      </c>
      <c r="U45" s="197">
        <v>51.74</v>
      </c>
      <c r="V45" s="197">
        <v>6.15</v>
      </c>
      <c r="W45" s="197">
        <v>9.9</v>
      </c>
      <c r="X45" s="197">
        <v>43.75</v>
      </c>
      <c r="Y45" s="197">
        <v>0</v>
      </c>
      <c r="Z45">
        <v>0</v>
      </c>
      <c r="AA45" s="197">
        <v>9.65</v>
      </c>
      <c r="AB45" s="197">
        <v>0</v>
      </c>
      <c r="AC45" s="197">
        <v>0</v>
      </c>
      <c r="AD45" s="197">
        <v>0</v>
      </c>
      <c r="AE45" s="197">
        <v>29.38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66.56</v>
      </c>
      <c r="AQ45" s="197">
        <v>22.75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412.74</v>
      </c>
      <c r="M46" s="197">
        <v>27.29</v>
      </c>
      <c r="N46" s="197">
        <v>17.52</v>
      </c>
      <c r="O46" s="197">
        <v>0</v>
      </c>
      <c r="P46" s="197">
        <v>30.58</v>
      </c>
      <c r="Q46" s="197">
        <v>3.53</v>
      </c>
      <c r="R46" s="197">
        <v>12.58</v>
      </c>
      <c r="S46" s="197">
        <v>4.21</v>
      </c>
      <c r="T46" s="197">
        <v>0</v>
      </c>
      <c r="U46" s="197">
        <v>51.74</v>
      </c>
      <c r="V46" s="197">
        <v>6.15</v>
      </c>
      <c r="W46" s="197">
        <v>9.9</v>
      </c>
      <c r="X46" s="197">
        <v>43.75</v>
      </c>
      <c r="Y46" s="197">
        <v>0</v>
      </c>
      <c r="Z46">
        <v>0</v>
      </c>
      <c r="AA46" s="197">
        <v>9.65</v>
      </c>
      <c r="AB46" s="197">
        <v>0</v>
      </c>
      <c r="AC46" s="197">
        <v>0</v>
      </c>
      <c r="AD46" s="197">
        <v>0</v>
      </c>
      <c r="AE46" s="197">
        <v>29.38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66.56</v>
      </c>
      <c r="AQ46" s="197">
        <v>22.75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423.37</v>
      </c>
      <c r="M47" s="197">
        <v>27.29</v>
      </c>
      <c r="N47" s="197">
        <v>17.52</v>
      </c>
      <c r="O47" s="197">
        <v>0</v>
      </c>
      <c r="P47" s="197">
        <v>30.58</v>
      </c>
      <c r="Q47" s="197">
        <v>3.53</v>
      </c>
      <c r="R47" s="197">
        <v>12.58</v>
      </c>
      <c r="S47" s="197">
        <v>4.21</v>
      </c>
      <c r="T47" s="197">
        <v>0</v>
      </c>
      <c r="U47" s="197">
        <v>51.74</v>
      </c>
      <c r="V47" s="197">
        <v>6.15</v>
      </c>
      <c r="W47" s="197">
        <v>9.48</v>
      </c>
      <c r="X47" s="197">
        <v>43.75</v>
      </c>
      <c r="Y47" s="197">
        <v>0</v>
      </c>
      <c r="Z47">
        <v>0</v>
      </c>
      <c r="AA47" s="197">
        <v>9.65</v>
      </c>
      <c r="AB47" s="197">
        <v>0</v>
      </c>
      <c r="AC47" s="197">
        <v>0</v>
      </c>
      <c r="AD47" s="197">
        <v>0</v>
      </c>
      <c r="AE47" s="197">
        <v>29.38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66.56</v>
      </c>
      <c r="AQ47" s="197">
        <v>22.75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428.2</v>
      </c>
      <c r="M48" s="197">
        <v>27.29</v>
      </c>
      <c r="N48" s="197">
        <v>17.52</v>
      </c>
      <c r="O48" s="197">
        <v>0</v>
      </c>
      <c r="P48" s="197">
        <v>30.58</v>
      </c>
      <c r="Q48" s="197">
        <v>3.53</v>
      </c>
      <c r="R48" s="197">
        <v>12.58</v>
      </c>
      <c r="S48" s="197">
        <v>4.21</v>
      </c>
      <c r="T48" s="197">
        <v>0</v>
      </c>
      <c r="U48" s="197">
        <v>51.74</v>
      </c>
      <c r="V48" s="197">
        <v>6.15</v>
      </c>
      <c r="W48" s="197">
        <v>9.48</v>
      </c>
      <c r="X48" s="197">
        <v>43.75</v>
      </c>
      <c r="Y48" s="197">
        <v>0</v>
      </c>
      <c r="Z48">
        <v>0</v>
      </c>
      <c r="AA48" s="197">
        <v>9.65</v>
      </c>
      <c r="AB48" s="197">
        <v>0</v>
      </c>
      <c r="AC48" s="197">
        <v>0</v>
      </c>
      <c r="AD48" s="197">
        <v>0</v>
      </c>
      <c r="AE48" s="197">
        <v>29.38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66.56</v>
      </c>
      <c r="AQ48" s="197">
        <v>22.75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473.63</v>
      </c>
      <c r="M49" s="197">
        <v>27.29</v>
      </c>
      <c r="N49" s="197">
        <v>17.52</v>
      </c>
      <c r="O49" s="197">
        <v>0</v>
      </c>
      <c r="P49" s="197">
        <v>30.58</v>
      </c>
      <c r="Q49" s="197">
        <v>3.53</v>
      </c>
      <c r="R49" s="197">
        <v>12.58</v>
      </c>
      <c r="S49" s="197">
        <v>4.21</v>
      </c>
      <c r="T49" s="197">
        <v>0</v>
      </c>
      <c r="U49" s="197">
        <v>51.74</v>
      </c>
      <c r="V49" s="197">
        <v>6.15</v>
      </c>
      <c r="W49" s="197">
        <v>9.48</v>
      </c>
      <c r="X49" s="197">
        <v>43.75</v>
      </c>
      <c r="Y49" s="197">
        <v>0</v>
      </c>
      <c r="Z49">
        <v>0</v>
      </c>
      <c r="AA49" s="197">
        <v>9.65</v>
      </c>
      <c r="AB49" s="197">
        <v>0</v>
      </c>
      <c r="AC49" s="197">
        <v>0</v>
      </c>
      <c r="AD49" s="197">
        <v>0</v>
      </c>
      <c r="AE49" s="197">
        <v>29.38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66.56</v>
      </c>
      <c r="AQ49" s="197">
        <v>22.75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473.63</v>
      </c>
      <c r="M50" s="197">
        <v>27.29</v>
      </c>
      <c r="N50" s="197">
        <v>17.52</v>
      </c>
      <c r="O50" s="197">
        <v>0</v>
      </c>
      <c r="P50" s="197">
        <v>30.58</v>
      </c>
      <c r="Q50" s="197">
        <v>3.53</v>
      </c>
      <c r="R50" s="197">
        <v>12.58</v>
      </c>
      <c r="S50" s="197">
        <v>4.21</v>
      </c>
      <c r="T50" s="197">
        <v>0</v>
      </c>
      <c r="U50" s="197">
        <v>51.74</v>
      </c>
      <c r="V50" s="197">
        <v>6.15</v>
      </c>
      <c r="W50" s="197">
        <v>9.48</v>
      </c>
      <c r="X50" s="197">
        <v>43.75</v>
      </c>
      <c r="Y50" s="197">
        <v>0</v>
      </c>
      <c r="Z50">
        <v>0</v>
      </c>
      <c r="AA50" s="197">
        <v>9.65</v>
      </c>
      <c r="AB50" s="197">
        <v>0</v>
      </c>
      <c r="AC50" s="197">
        <v>0</v>
      </c>
      <c r="AD50" s="197">
        <v>0</v>
      </c>
      <c r="AE50" s="197">
        <v>29.38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66.56</v>
      </c>
      <c r="AQ50" s="197">
        <v>22.75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481.37</v>
      </c>
      <c r="M51" s="197">
        <v>27.29</v>
      </c>
      <c r="N51" s="197">
        <v>17.52</v>
      </c>
      <c r="O51" s="197">
        <v>0</v>
      </c>
      <c r="P51" s="197">
        <v>30.58</v>
      </c>
      <c r="Q51" s="197">
        <v>3.53</v>
      </c>
      <c r="R51" s="197">
        <v>12.58</v>
      </c>
      <c r="S51" s="197">
        <v>4.21</v>
      </c>
      <c r="T51" s="197">
        <v>0</v>
      </c>
      <c r="U51" s="197">
        <v>51.74</v>
      </c>
      <c r="V51" s="197">
        <v>6.15</v>
      </c>
      <c r="W51" s="197">
        <v>9.9</v>
      </c>
      <c r="X51" s="197">
        <v>43.75</v>
      </c>
      <c r="Y51" s="197">
        <v>0</v>
      </c>
      <c r="Z51">
        <v>0</v>
      </c>
      <c r="AA51" s="197">
        <v>9.65</v>
      </c>
      <c r="AB51" s="197">
        <v>0</v>
      </c>
      <c r="AC51" s="197">
        <v>0</v>
      </c>
      <c r="AD51" s="197">
        <v>0</v>
      </c>
      <c r="AE51" s="197">
        <v>29.38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75.09</v>
      </c>
      <c r="AQ51" s="197">
        <v>22.75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481.37</v>
      </c>
      <c r="M52" s="197">
        <v>27.29</v>
      </c>
      <c r="N52" s="197">
        <v>17.52</v>
      </c>
      <c r="O52" s="197">
        <v>0</v>
      </c>
      <c r="P52" s="197">
        <v>30.58</v>
      </c>
      <c r="Q52" s="197">
        <v>3.53</v>
      </c>
      <c r="R52" s="197">
        <v>12.58</v>
      </c>
      <c r="S52" s="197">
        <v>4.21</v>
      </c>
      <c r="T52" s="197">
        <v>0</v>
      </c>
      <c r="U52" s="197">
        <v>51.74</v>
      </c>
      <c r="V52" s="197">
        <v>6.15</v>
      </c>
      <c r="W52" s="197">
        <v>9.9</v>
      </c>
      <c r="X52" s="197">
        <v>43.75</v>
      </c>
      <c r="Y52" s="197">
        <v>0</v>
      </c>
      <c r="Z52">
        <v>0</v>
      </c>
      <c r="AA52" s="197">
        <v>9.65</v>
      </c>
      <c r="AB52" s="197">
        <v>0</v>
      </c>
      <c r="AC52" s="197">
        <v>0</v>
      </c>
      <c r="AD52" s="197">
        <v>0</v>
      </c>
      <c r="AE52" s="197">
        <v>29.38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75.09</v>
      </c>
      <c r="AQ52" s="197">
        <v>22.75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481.37</v>
      </c>
      <c r="M53" s="197">
        <v>27.29</v>
      </c>
      <c r="N53" s="197">
        <v>17.52</v>
      </c>
      <c r="O53" s="197">
        <v>0</v>
      </c>
      <c r="P53" s="197">
        <v>30.58</v>
      </c>
      <c r="Q53" s="197">
        <v>3.53</v>
      </c>
      <c r="R53" s="197">
        <v>12.58</v>
      </c>
      <c r="S53" s="197">
        <v>4.21</v>
      </c>
      <c r="T53" s="197">
        <v>0</v>
      </c>
      <c r="U53" s="197">
        <v>51.74</v>
      </c>
      <c r="V53" s="197">
        <v>6.15</v>
      </c>
      <c r="W53" s="197">
        <v>9.9</v>
      </c>
      <c r="X53" s="197">
        <v>43.75</v>
      </c>
      <c r="Y53" s="197">
        <v>0</v>
      </c>
      <c r="Z53">
        <v>0</v>
      </c>
      <c r="AA53" s="197">
        <v>9.65</v>
      </c>
      <c r="AB53" s="197">
        <v>0</v>
      </c>
      <c r="AC53" s="197">
        <v>0</v>
      </c>
      <c r="AD53" s="197">
        <v>0</v>
      </c>
      <c r="AE53" s="197">
        <v>29.38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75.09</v>
      </c>
      <c r="AQ53" s="197">
        <v>22.75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481.37</v>
      </c>
      <c r="M54" s="197">
        <v>27.29</v>
      </c>
      <c r="N54" s="197">
        <v>17.52</v>
      </c>
      <c r="O54" s="197">
        <v>0</v>
      </c>
      <c r="P54" s="197">
        <v>30.58</v>
      </c>
      <c r="Q54" s="197">
        <v>3.53</v>
      </c>
      <c r="R54" s="197">
        <v>12.58</v>
      </c>
      <c r="S54" s="197">
        <v>4.21</v>
      </c>
      <c r="T54" s="197">
        <v>0</v>
      </c>
      <c r="U54" s="197">
        <v>51.74</v>
      </c>
      <c r="V54" s="197">
        <v>6.15</v>
      </c>
      <c r="W54" s="197">
        <v>9.9</v>
      </c>
      <c r="X54" s="197">
        <v>43.75</v>
      </c>
      <c r="Y54" s="197">
        <v>0</v>
      </c>
      <c r="Z54">
        <v>0</v>
      </c>
      <c r="AA54" s="197">
        <v>9.65</v>
      </c>
      <c r="AB54" s="197">
        <v>0</v>
      </c>
      <c r="AC54" s="197">
        <v>0</v>
      </c>
      <c r="AD54" s="197">
        <v>0</v>
      </c>
      <c r="AE54" s="197">
        <v>29.38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75.09</v>
      </c>
      <c r="AQ54" s="197">
        <v>22.75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396.6</v>
      </c>
      <c r="M55" s="197">
        <v>27.29</v>
      </c>
      <c r="N55" s="197">
        <v>17.52</v>
      </c>
      <c r="O55" s="197">
        <v>0</v>
      </c>
      <c r="P55" s="197">
        <v>30.58</v>
      </c>
      <c r="Q55" s="197">
        <v>3.53</v>
      </c>
      <c r="R55" s="197">
        <v>0</v>
      </c>
      <c r="S55" s="197">
        <v>4.21</v>
      </c>
      <c r="T55" s="197">
        <v>0</v>
      </c>
      <c r="U55" s="197">
        <v>51.74</v>
      </c>
      <c r="V55" s="197">
        <v>6.15</v>
      </c>
      <c r="W55" s="197">
        <v>9.1199999999999992</v>
      </c>
      <c r="X55" s="197">
        <v>43.75</v>
      </c>
      <c r="Y55" s="197">
        <v>0</v>
      </c>
      <c r="Z55">
        <v>0</v>
      </c>
      <c r="AA55" s="197">
        <v>9.65</v>
      </c>
      <c r="AB55" s="197">
        <v>0</v>
      </c>
      <c r="AC55" s="197">
        <v>0</v>
      </c>
      <c r="AD55" s="197">
        <v>0</v>
      </c>
      <c r="AE55" s="197">
        <v>29.38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75.09</v>
      </c>
      <c r="AQ55" s="197">
        <v>22.75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320</v>
      </c>
      <c r="M56" s="197">
        <v>27.29</v>
      </c>
      <c r="N56" s="197">
        <v>17.52</v>
      </c>
      <c r="O56" s="197">
        <v>0</v>
      </c>
      <c r="P56" s="197">
        <v>30.58</v>
      </c>
      <c r="Q56" s="197">
        <v>3.53</v>
      </c>
      <c r="R56" s="197">
        <v>12.58</v>
      </c>
      <c r="S56" s="197">
        <v>4.21</v>
      </c>
      <c r="T56" s="197">
        <v>0</v>
      </c>
      <c r="U56" s="197">
        <v>51.74</v>
      </c>
      <c r="V56" s="197">
        <v>6.15</v>
      </c>
      <c r="W56" s="197">
        <v>9.1199999999999992</v>
      </c>
      <c r="X56" s="197">
        <v>43.75</v>
      </c>
      <c r="Y56" s="197">
        <v>0</v>
      </c>
      <c r="Z56">
        <v>0</v>
      </c>
      <c r="AA56" s="197">
        <v>9.34</v>
      </c>
      <c r="AB56" s="197">
        <v>0</v>
      </c>
      <c r="AC56" s="197">
        <v>0</v>
      </c>
      <c r="AD56" s="197">
        <v>0</v>
      </c>
      <c r="AE56" s="197">
        <v>29.38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75.09</v>
      </c>
      <c r="AQ56" s="197">
        <v>22.75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405.97</v>
      </c>
      <c r="M57" s="197">
        <v>27.29</v>
      </c>
      <c r="N57" s="197">
        <v>17.52</v>
      </c>
      <c r="O57" s="197">
        <v>0</v>
      </c>
      <c r="P57" s="197">
        <v>30.58</v>
      </c>
      <c r="Q57" s="197">
        <v>3.51</v>
      </c>
      <c r="R57" s="197">
        <v>12.58</v>
      </c>
      <c r="S57" s="197">
        <v>4.08</v>
      </c>
      <c r="T57" s="197">
        <v>0</v>
      </c>
      <c r="U57" s="197">
        <v>51.74</v>
      </c>
      <c r="V57" s="197">
        <v>6.15</v>
      </c>
      <c r="W57" s="197">
        <v>9.1199999999999992</v>
      </c>
      <c r="X57" s="197">
        <v>43.75</v>
      </c>
      <c r="Y57" s="197">
        <v>0</v>
      </c>
      <c r="Z57">
        <v>0</v>
      </c>
      <c r="AA57" s="197">
        <v>9.34</v>
      </c>
      <c r="AB57" s="197">
        <v>0</v>
      </c>
      <c r="AC57" s="197">
        <v>0</v>
      </c>
      <c r="AD57" s="197">
        <v>0</v>
      </c>
      <c r="AE57" s="197">
        <v>29.38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75.09</v>
      </c>
      <c r="AQ57" s="197">
        <v>22.75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444.64</v>
      </c>
      <c r="M58" s="197">
        <v>27.29</v>
      </c>
      <c r="N58" s="197">
        <v>17.52</v>
      </c>
      <c r="O58" s="197">
        <v>0</v>
      </c>
      <c r="P58" s="197">
        <v>30.58</v>
      </c>
      <c r="Q58" s="197">
        <v>3.51</v>
      </c>
      <c r="R58" s="197">
        <v>12.58</v>
      </c>
      <c r="S58" s="197">
        <v>4.08</v>
      </c>
      <c r="T58" s="197">
        <v>0</v>
      </c>
      <c r="U58" s="197">
        <v>51.74</v>
      </c>
      <c r="V58" s="197">
        <v>6.15</v>
      </c>
      <c r="W58" s="197">
        <v>9.1199999999999992</v>
      </c>
      <c r="X58" s="197">
        <v>43.75</v>
      </c>
      <c r="Y58" s="197">
        <v>0</v>
      </c>
      <c r="Z58">
        <v>0</v>
      </c>
      <c r="AA58" s="197">
        <v>9.34</v>
      </c>
      <c r="AB58" s="197">
        <v>0</v>
      </c>
      <c r="AC58" s="197">
        <v>0</v>
      </c>
      <c r="AD58" s="197">
        <v>0</v>
      </c>
      <c r="AE58" s="197">
        <v>29.38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75.09</v>
      </c>
      <c r="AQ58" s="197">
        <v>22.75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470.74</v>
      </c>
      <c r="M59" s="197">
        <v>27.29</v>
      </c>
      <c r="N59" s="197">
        <v>17.52</v>
      </c>
      <c r="O59" s="197">
        <v>0</v>
      </c>
      <c r="P59" s="197">
        <v>30.58</v>
      </c>
      <c r="Q59" s="197">
        <v>3.51</v>
      </c>
      <c r="R59" s="197">
        <v>12.58</v>
      </c>
      <c r="S59" s="197">
        <v>0</v>
      </c>
      <c r="T59" s="197">
        <v>0</v>
      </c>
      <c r="U59" s="197">
        <v>51.74</v>
      </c>
      <c r="V59" s="197">
        <v>6.15</v>
      </c>
      <c r="W59" s="197">
        <v>9.1199999999999992</v>
      </c>
      <c r="X59" s="197">
        <v>43.75</v>
      </c>
      <c r="Y59" s="197">
        <v>0</v>
      </c>
      <c r="Z59">
        <v>0</v>
      </c>
      <c r="AA59" s="197">
        <v>9.34</v>
      </c>
      <c r="AB59" s="197">
        <v>0</v>
      </c>
      <c r="AC59" s="197">
        <v>0</v>
      </c>
      <c r="AD59" s="197">
        <v>0</v>
      </c>
      <c r="AE59" s="197">
        <v>29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75.09</v>
      </c>
      <c r="AQ59" s="197">
        <v>22.75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514.24</v>
      </c>
      <c r="M60" s="197">
        <v>27.29</v>
      </c>
      <c r="N60" s="197">
        <v>17.52</v>
      </c>
      <c r="O60" s="197">
        <v>0</v>
      </c>
      <c r="P60" s="197">
        <v>30.58</v>
      </c>
      <c r="Q60" s="197">
        <v>3.51</v>
      </c>
      <c r="R60" s="197">
        <v>12.58</v>
      </c>
      <c r="S60" s="197">
        <v>0</v>
      </c>
      <c r="T60" s="197">
        <v>0</v>
      </c>
      <c r="U60" s="197">
        <v>51.74</v>
      </c>
      <c r="V60" s="197">
        <v>6.15</v>
      </c>
      <c r="W60" s="197">
        <v>9.1199999999999992</v>
      </c>
      <c r="X60" s="197">
        <v>43.75</v>
      </c>
      <c r="Y60" s="197">
        <v>0</v>
      </c>
      <c r="Z60">
        <v>0</v>
      </c>
      <c r="AA60" s="197">
        <v>9.34</v>
      </c>
      <c r="AB60" s="197">
        <v>0</v>
      </c>
      <c r="AC60" s="197">
        <v>0</v>
      </c>
      <c r="AD60" s="197">
        <v>0</v>
      </c>
      <c r="AE60" s="197">
        <v>29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75.09</v>
      </c>
      <c r="AQ60" s="197">
        <v>22.75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539.37</v>
      </c>
      <c r="M61" s="197">
        <v>27.29</v>
      </c>
      <c r="N61" s="197">
        <v>17.52</v>
      </c>
      <c r="O61" s="197">
        <v>0</v>
      </c>
      <c r="P61" s="197">
        <v>30.58</v>
      </c>
      <c r="Q61" s="197">
        <v>3.51</v>
      </c>
      <c r="R61" s="197">
        <v>12.58</v>
      </c>
      <c r="S61" s="197">
        <v>0</v>
      </c>
      <c r="T61" s="197">
        <v>0</v>
      </c>
      <c r="U61" s="197">
        <v>51.74</v>
      </c>
      <c r="V61" s="197">
        <v>6.15</v>
      </c>
      <c r="W61" s="197">
        <v>9.1199999999999992</v>
      </c>
      <c r="X61" s="197">
        <v>43.75</v>
      </c>
      <c r="Y61" s="197">
        <v>0</v>
      </c>
      <c r="Z61">
        <v>0</v>
      </c>
      <c r="AA61" s="197">
        <v>9.34</v>
      </c>
      <c r="AB61" s="197">
        <v>0</v>
      </c>
      <c r="AC61" s="197">
        <v>0</v>
      </c>
      <c r="AD61" s="197">
        <v>0</v>
      </c>
      <c r="AE61" s="197">
        <v>29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75.09</v>
      </c>
      <c r="AQ61" s="197">
        <v>22.75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559.17999999999995</v>
      </c>
      <c r="M62" s="197">
        <v>27.29</v>
      </c>
      <c r="N62" s="197">
        <v>17.52</v>
      </c>
      <c r="O62" s="197">
        <v>0</v>
      </c>
      <c r="P62" s="197">
        <v>30.58</v>
      </c>
      <c r="Q62" s="197">
        <v>0.79</v>
      </c>
      <c r="R62" s="197">
        <v>12.58</v>
      </c>
      <c r="S62" s="197">
        <v>0</v>
      </c>
      <c r="T62" s="197">
        <v>0</v>
      </c>
      <c r="U62" s="197">
        <v>51.74</v>
      </c>
      <c r="V62" s="197">
        <v>6.15</v>
      </c>
      <c r="W62" s="197">
        <v>8.85</v>
      </c>
      <c r="X62" s="197">
        <v>43.75</v>
      </c>
      <c r="Y62" s="197">
        <v>0</v>
      </c>
      <c r="Z62">
        <v>0</v>
      </c>
      <c r="AA62" s="197">
        <v>9.65</v>
      </c>
      <c r="AB62" s="197">
        <v>0</v>
      </c>
      <c r="AC62" s="197">
        <v>0</v>
      </c>
      <c r="AD62" s="197">
        <v>0</v>
      </c>
      <c r="AE62" s="197">
        <v>29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75.09</v>
      </c>
      <c r="AQ62" s="197">
        <v>22.75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559.17999999999995</v>
      </c>
      <c r="M63" s="197">
        <v>27.29</v>
      </c>
      <c r="N63" s="197">
        <v>17.52</v>
      </c>
      <c r="O63" s="197">
        <v>0</v>
      </c>
      <c r="P63" s="197">
        <v>30.58</v>
      </c>
      <c r="Q63" s="197">
        <v>5.93</v>
      </c>
      <c r="R63" s="197">
        <v>12.58</v>
      </c>
      <c r="S63" s="197">
        <v>7.83</v>
      </c>
      <c r="T63" s="197">
        <v>0</v>
      </c>
      <c r="U63" s="197">
        <v>51.74</v>
      </c>
      <c r="V63" s="197">
        <v>6.15</v>
      </c>
      <c r="W63" s="197">
        <v>8.85</v>
      </c>
      <c r="X63" s="197">
        <v>43.75</v>
      </c>
      <c r="Y63" s="197">
        <v>0</v>
      </c>
      <c r="Z63">
        <v>0</v>
      </c>
      <c r="AA63" s="197">
        <v>9.65</v>
      </c>
      <c r="AB63" s="197">
        <v>0</v>
      </c>
      <c r="AC63" s="197">
        <v>0</v>
      </c>
      <c r="AD63" s="197">
        <v>0</v>
      </c>
      <c r="AE63" s="197">
        <v>29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75.09</v>
      </c>
      <c r="AQ63" s="197">
        <v>22.75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559.17999999999995</v>
      </c>
      <c r="M64" s="197">
        <v>27.29</v>
      </c>
      <c r="N64" s="197">
        <v>17.52</v>
      </c>
      <c r="O64" s="197">
        <v>0</v>
      </c>
      <c r="P64" s="197">
        <v>30.58</v>
      </c>
      <c r="Q64" s="197">
        <v>5.93</v>
      </c>
      <c r="R64" s="197">
        <v>12.58</v>
      </c>
      <c r="S64" s="197">
        <v>7.83</v>
      </c>
      <c r="T64" s="197">
        <v>0</v>
      </c>
      <c r="U64" s="197">
        <v>51.74</v>
      </c>
      <c r="V64" s="197">
        <v>6.15</v>
      </c>
      <c r="W64" s="197">
        <v>8.85</v>
      </c>
      <c r="X64" s="197">
        <v>43.75</v>
      </c>
      <c r="Y64" s="197">
        <v>0</v>
      </c>
      <c r="Z64">
        <v>0</v>
      </c>
      <c r="AA64" s="197">
        <v>9.65</v>
      </c>
      <c r="AB64" s="197">
        <v>0</v>
      </c>
      <c r="AC64" s="197">
        <v>0</v>
      </c>
      <c r="AD64" s="197">
        <v>0</v>
      </c>
      <c r="AE64" s="197">
        <v>29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75.09</v>
      </c>
      <c r="AQ64" s="197">
        <v>22.74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559.17999999999995</v>
      </c>
      <c r="M65" s="197">
        <v>27.29</v>
      </c>
      <c r="N65" s="197">
        <v>17.52</v>
      </c>
      <c r="O65" s="197">
        <v>0</v>
      </c>
      <c r="P65" s="197">
        <v>30.58</v>
      </c>
      <c r="Q65" s="197">
        <v>5.93</v>
      </c>
      <c r="R65" s="197">
        <v>12.57</v>
      </c>
      <c r="S65" s="197">
        <v>7.83</v>
      </c>
      <c r="T65" s="197">
        <v>0</v>
      </c>
      <c r="U65" s="197">
        <v>51.74</v>
      </c>
      <c r="V65" s="197">
        <v>6.15</v>
      </c>
      <c r="W65" s="197">
        <v>9.67</v>
      </c>
      <c r="X65" s="197">
        <v>43.75</v>
      </c>
      <c r="Y65" s="197">
        <v>0</v>
      </c>
      <c r="Z65">
        <v>0</v>
      </c>
      <c r="AA65" s="197">
        <v>9.65</v>
      </c>
      <c r="AB65" s="197">
        <v>0</v>
      </c>
      <c r="AC65" s="197">
        <v>0</v>
      </c>
      <c r="AD65" s="197">
        <v>0</v>
      </c>
      <c r="AE65" s="197">
        <v>29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75.09</v>
      </c>
      <c r="AQ65" s="197">
        <v>22.74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559.17999999999995</v>
      </c>
      <c r="M66" s="197">
        <v>27.29</v>
      </c>
      <c r="N66" s="197">
        <v>17.52</v>
      </c>
      <c r="O66" s="197">
        <v>0</v>
      </c>
      <c r="P66" s="197">
        <v>30.58</v>
      </c>
      <c r="Q66" s="197">
        <v>5.93</v>
      </c>
      <c r="R66" s="197">
        <v>12.57</v>
      </c>
      <c r="S66" s="197">
        <v>7.83</v>
      </c>
      <c r="T66" s="197">
        <v>0</v>
      </c>
      <c r="U66" s="197">
        <v>51.74</v>
      </c>
      <c r="V66" s="197">
        <v>6.15</v>
      </c>
      <c r="W66" s="197">
        <v>9.67</v>
      </c>
      <c r="X66" s="197">
        <v>43.75</v>
      </c>
      <c r="Y66" s="197">
        <v>0</v>
      </c>
      <c r="Z66">
        <v>0</v>
      </c>
      <c r="AA66" s="197">
        <v>9.65</v>
      </c>
      <c r="AB66" s="197">
        <v>0</v>
      </c>
      <c r="AC66" s="197">
        <v>0</v>
      </c>
      <c r="AD66" s="197">
        <v>0</v>
      </c>
      <c r="AE66" s="197">
        <v>29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75.09</v>
      </c>
      <c r="AQ66" s="197">
        <v>22.74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559.17999999999995</v>
      </c>
      <c r="M67" s="197">
        <v>27.29</v>
      </c>
      <c r="N67" s="197">
        <v>17.52</v>
      </c>
      <c r="O67" s="197">
        <v>0</v>
      </c>
      <c r="P67" s="197">
        <v>30.58</v>
      </c>
      <c r="Q67" s="197">
        <v>5.93</v>
      </c>
      <c r="R67" s="197">
        <v>12.57</v>
      </c>
      <c r="S67" s="197">
        <v>7.83</v>
      </c>
      <c r="T67" s="197">
        <v>0</v>
      </c>
      <c r="U67" s="197">
        <v>51.74</v>
      </c>
      <c r="V67" s="197">
        <v>6.15</v>
      </c>
      <c r="W67" s="197">
        <v>9.67</v>
      </c>
      <c r="X67" s="197">
        <v>43.75</v>
      </c>
      <c r="Y67" s="197">
        <v>0</v>
      </c>
      <c r="Z67">
        <v>0</v>
      </c>
      <c r="AA67" s="197">
        <v>9.65</v>
      </c>
      <c r="AB67" s="197">
        <v>0</v>
      </c>
      <c r="AC67" s="197">
        <v>0</v>
      </c>
      <c r="AD67" s="197">
        <v>0</v>
      </c>
      <c r="AE67" s="197">
        <v>29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75.09</v>
      </c>
      <c r="AQ67" s="197">
        <v>22.74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559.17999999999995</v>
      </c>
      <c r="M68" s="197">
        <v>27.29</v>
      </c>
      <c r="N68" s="197">
        <v>17.52</v>
      </c>
      <c r="O68" s="197">
        <v>0</v>
      </c>
      <c r="P68" s="197">
        <v>30.58</v>
      </c>
      <c r="Q68" s="197">
        <v>5.93</v>
      </c>
      <c r="R68" s="197">
        <v>12.57</v>
      </c>
      <c r="S68" s="197">
        <v>7.83</v>
      </c>
      <c r="T68" s="197">
        <v>0</v>
      </c>
      <c r="U68" s="197">
        <v>51.74</v>
      </c>
      <c r="V68" s="197">
        <v>6.15</v>
      </c>
      <c r="W68" s="197">
        <v>9.67</v>
      </c>
      <c r="X68" s="197">
        <v>43.75</v>
      </c>
      <c r="Y68" s="197">
        <v>0</v>
      </c>
      <c r="Z68">
        <v>0</v>
      </c>
      <c r="AA68" s="197">
        <v>9.65</v>
      </c>
      <c r="AB68" s="197">
        <v>0</v>
      </c>
      <c r="AC68" s="197">
        <v>0</v>
      </c>
      <c r="AD68" s="197">
        <v>0</v>
      </c>
      <c r="AE68" s="197">
        <v>29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75.09</v>
      </c>
      <c r="AQ68" s="197">
        <v>22.74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559.17999999999995</v>
      </c>
      <c r="M69" s="197">
        <v>27.29</v>
      </c>
      <c r="N69" s="197">
        <v>17.52</v>
      </c>
      <c r="O69" s="197">
        <v>0</v>
      </c>
      <c r="P69" s="197">
        <v>30.58</v>
      </c>
      <c r="Q69" s="197">
        <v>5.93</v>
      </c>
      <c r="R69" s="197">
        <v>12.57</v>
      </c>
      <c r="S69" s="197">
        <v>7.83</v>
      </c>
      <c r="T69" s="197">
        <v>0</v>
      </c>
      <c r="U69" s="197">
        <v>51.74</v>
      </c>
      <c r="V69" s="197">
        <v>5.93</v>
      </c>
      <c r="W69" s="197">
        <v>9.9</v>
      </c>
      <c r="X69" s="197">
        <v>43.75</v>
      </c>
      <c r="Y69" s="197">
        <v>0</v>
      </c>
      <c r="Z69">
        <v>0</v>
      </c>
      <c r="AA69" s="197">
        <v>9.65</v>
      </c>
      <c r="AB69" s="197">
        <v>0</v>
      </c>
      <c r="AC69" s="197">
        <v>0</v>
      </c>
      <c r="AD69" s="197">
        <v>0</v>
      </c>
      <c r="AE69" s="197">
        <v>29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75.09</v>
      </c>
      <c r="AQ69" s="197">
        <v>22.74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559.17999999999995</v>
      </c>
      <c r="M70" s="197">
        <v>27.29</v>
      </c>
      <c r="N70" s="197">
        <v>17.52</v>
      </c>
      <c r="O70" s="197">
        <v>0</v>
      </c>
      <c r="P70" s="197">
        <v>30.58</v>
      </c>
      <c r="Q70" s="197">
        <v>5.93</v>
      </c>
      <c r="R70" s="197">
        <v>12.57</v>
      </c>
      <c r="S70" s="197">
        <v>7.83</v>
      </c>
      <c r="T70" s="197">
        <v>0</v>
      </c>
      <c r="U70" s="197">
        <v>51.74</v>
      </c>
      <c r="V70" s="197">
        <v>5.93</v>
      </c>
      <c r="W70" s="197">
        <v>9.9</v>
      </c>
      <c r="X70" s="197">
        <v>43.75</v>
      </c>
      <c r="Y70" s="197">
        <v>0</v>
      </c>
      <c r="Z70">
        <v>0</v>
      </c>
      <c r="AA70" s="197">
        <v>9.65</v>
      </c>
      <c r="AB70" s="197">
        <v>0</v>
      </c>
      <c r="AC70" s="197">
        <v>0</v>
      </c>
      <c r="AD70" s="197">
        <v>0</v>
      </c>
      <c r="AE70" s="197">
        <v>29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75.09</v>
      </c>
      <c r="AQ70" s="197">
        <v>22.74</v>
      </c>
      <c r="AR70" s="197">
        <v>24.2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559.17999999999995</v>
      </c>
      <c r="M71" s="197">
        <v>27.29</v>
      </c>
      <c r="N71" s="197">
        <v>17.52</v>
      </c>
      <c r="O71" s="197">
        <v>0</v>
      </c>
      <c r="P71" s="197">
        <v>30.58</v>
      </c>
      <c r="Q71" s="197">
        <v>5.93</v>
      </c>
      <c r="R71" s="197">
        <v>12.57</v>
      </c>
      <c r="S71" s="197">
        <v>7.83</v>
      </c>
      <c r="T71" s="197">
        <v>0</v>
      </c>
      <c r="U71" s="197">
        <v>51.74</v>
      </c>
      <c r="V71" s="197">
        <v>5.93</v>
      </c>
      <c r="W71" s="197">
        <v>10.06</v>
      </c>
      <c r="X71" s="197">
        <v>43.75</v>
      </c>
      <c r="Y71" s="197">
        <v>0</v>
      </c>
      <c r="Z71">
        <v>0</v>
      </c>
      <c r="AA71" s="197">
        <v>9.65</v>
      </c>
      <c r="AB71" s="197">
        <v>0</v>
      </c>
      <c r="AC71" s="197">
        <v>0</v>
      </c>
      <c r="AD71" s="197">
        <v>0</v>
      </c>
      <c r="AE71" s="197">
        <v>29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75.09</v>
      </c>
      <c r="AQ71" s="197">
        <v>22.74</v>
      </c>
      <c r="AR71" s="197">
        <v>22.01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559.17999999999995</v>
      </c>
      <c r="M72" s="197">
        <v>27.29</v>
      </c>
      <c r="N72" s="197">
        <v>17.52</v>
      </c>
      <c r="O72" s="197">
        <v>0</v>
      </c>
      <c r="P72" s="197">
        <v>30.58</v>
      </c>
      <c r="Q72" s="197">
        <v>5.93</v>
      </c>
      <c r="R72" s="197">
        <v>12.57</v>
      </c>
      <c r="S72" s="197">
        <v>7.83</v>
      </c>
      <c r="T72" s="197">
        <v>0</v>
      </c>
      <c r="U72" s="197">
        <v>51.74</v>
      </c>
      <c r="V72" s="197">
        <v>5.93</v>
      </c>
      <c r="W72" s="197">
        <v>10.06</v>
      </c>
      <c r="X72" s="197">
        <v>43.75</v>
      </c>
      <c r="Y72" s="197">
        <v>0</v>
      </c>
      <c r="Z72">
        <v>0</v>
      </c>
      <c r="AA72" s="197">
        <v>9.65</v>
      </c>
      <c r="AB72" s="197">
        <v>0</v>
      </c>
      <c r="AC72" s="197">
        <v>0</v>
      </c>
      <c r="AD72" s="197">
        <v>0</v>
      </c>
      <c r="AE72" s="197">
        <v>29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75.09</v>
      </c>
      <c r="AQ72" s="197">
        <v>22.74</v>
      </c>
      <c r="AR72" s="197">
        <v>13.14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559.17999999999995</v>
      </c>
      <c r="M73" s="197">
        <v>27.29</v>
      </c>
      <c r="N73" s="197">
        <v>17.52</v>
      </c>
      <c r="O73" s="197">
        <v>0</v>
      </c>
      <c r="P73" s="197">
        <v>30.58</v>
      </c>
      <c r="Q73" s="197">
        <v>5.93</v>
      </c>
      <c r="R73" s="197">
        <v>12.57</v>
      </c>
      <c r="S73" s="197">
        <v>7.83</v>
      </c>
      <c r="T73" s="197">
        <v>0</v>
      </c>
      <c r="U73" s="197">
        <v>51.74</v>
      </c>
      <c r="V73" s="197">
        <v>5.93</v>
      </c>
      <c r="W73" s="197">
        <v>10.06</v>
      </c>
      <c r="X73" s="197">
        <v>43.75</v>
      </c>
      <c r="Y73" s="197">
        <v>0</v>
      </c>
      <c r="Z73">
        <v>0</v>
      </c>
      <c r="AA73" s="197">
        <v>9.65</v>
      </c>
      <c r="AB73" s="197">
        <v>0</v>
      </c>
      <c r="AC73" s="197">
        <v>0</v>
      </c>
      <c r="AD73" s="197">
        <v>0</v>
      </c>
      <c r="AE73" s="197">
        <v>29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75.09</v>
      </c>
      <c r="AQ73" s="197">
        <v>22.74</v>
      </c>
      <c r="AR73" s="197">
        <v>5.04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559.17999999999995</v>
      </c>
      <c r="M74" s="197">
        <v>27.29</v>
      </c>
      <c r="N74" s="197">
        <v>17.52</v>
      </c>
      <c r="O74" s="197">
        <v>0</v>
      </c>
      <c r="P74" s="197">
        <v>30.58</v>
      </c>
      <c r="Q74" s="197">
        <v>5.93</v>
      </c>
      <c r="R74" s="197">
        <v>12.57</v>
      </c>
      <c r="S74" s="197">
        <v>7.83</v>
      </c>
      <c r="T74" s="197">
        <v>0</v>
      </c>
      <c r="U74" s="197">
        <v>51.74</v>
      </c>
      <c r="V74" s="197">
        <v>5.93</v>
      </c>
      <c r="W74" s="197">
        <v>10.06</v>
      </c>
      <c r="X74" s="197">
        <v>43.75</v>
      </c>
      <c r="Y74" s="197">
        <v>0</v>
      </c>
      <c r="Z74">
        <v>0</v>
      </c>
      <c r="AA74" s="197">
        <v>9.65</v>
      </c>
      <c r="AB74" s="197">
        <v>0</v>
      </c>
      <c r="AC74" s="197">
        <v>0</v>
      </c>
      <c r="AD74" s="197">
        <v>0</v>
      </c>
      <c r="AE74" s="197">
        <v>29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75.09</v>
      </c>
      <c r="AQ74" s="197">
        <v>22.74</v>
      </c>
      <c r="AR74" s="197">
        <v>1.44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8.6</v>
      </c>
      <c r="L75" s="197">
        <v>559.16999999999996</v>
      </c>
      <c r="M75" s="197">
        <v>27.29</v>
      </c>
      <c r="N75" s="197">
        <v>17.18</v>
      </c>
      <c r="O75" s="197">
        <v>0</v>
      </c>
      <c r="P75" s="197">
        <v>30.58</v>
      </c>
      <c r="Q75" s="197">
        <v>5.16</v>
      </c>
      <c r="R75" s="197">
        <v>12.57</v>
      </c>
      <c r="S75" s="197">
        <v>6.92</v>
      </c>
      <c r="T75" s="197">
        <v>0</v>
      </c>
      <c r="U75" s="197">
        <v>51.74</v>
      </c>
      <c r="V75" s="197">
        <v>5.93</v>
      </c>
      <c r="W75" s="197">
        <v>9.81</v>
      </c>
      <c r="X75" s="197">
        <v>43.75</v>
      </c>
      <c r="Y75" s="197">
        <v>0</v>
      </c>
      <c r="Z75">
        <v>0</v>
      </c>
      <c r="AA75" s="197">
        <v>9.65</v>
      </c>
      <c r="AB75" s="197">
        <v>0</v>
      </c>
      <c r="AC75" s="197">
        <v>0</v>
      </c>
      <c r="AD75" s="197">
        <v>0</v>
      </c>
      <c r="AE75" s="197">
        <v>29.38</v>
      </c>
      <c r="AF75" s="197">
        <v>0</v>
      </c>
      <c r="AG75" s="197">
        <v>0</v>
      </c>
      <c r="AH75" s="197">
        <v>0</v>
      </c>
      <c r="AI75" s="197">
        <v>68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75.09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559.16999999999996</v>
      </c>
      <c r="M76" s="197">
        <v>27.29</v>
      </c>
      <c r="N76" s="197">
        <v>17.18</v>
      </c>
      <c r="O76" s="197">
        <v>0</v>
      </c>
      <c r="P76" s="197">
        <v>30.58</v>
      </c>
      <c r="Q76" s="197">
        <v>5.72</v>
      </c>
      <c r="R76" s="197">
        <v>12.57</v>
      </c>
      <c r="S76" s="197">
        <v>7.59</v>
      </c>
      <c r="T76" s="197">
        <v>0</v>
      </c>
      <c r="U76" s="197">
        <v>51.74</v>
      </c>
      <c r="V76" s="197">
        <v>5.93</v>
      </c>
      <c r="W76" s="197">
        <v>9.81</v>
      </c>
      <c r="X76" s="197">
        <v>43.75</v>
      </c>
      <c r="Y76" s="197">
        <v>0</v>
      </c>
      <c r="Z76">
        <v>0</v>
      </c>
      <c r="AA76" s="197">
        <v>9.65</v>
      </c>
      <c r="AB76" s="197">
        <v>0</v>
      </c>
      <c r="AC76" s="197">
        <v>0</v>
      </c>
      <c r="AD76" s="197">
        <v>0</v>
      </c>
      <c r="AE76" s="197">
        <v>29.38</v>
      </c>
      <c r="AF76" s="197">
        <v>0</v>
      </c>
      <c r="AG76" s="197">
        <v>0</v>
      </c>
      <c r="AH76" s="197">
        <v>0</v>
      </c>
      <c r="AI76" s="197">
        <v>68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75.09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559.16999999999996</v>
      </c>
      <c r="M77" s="197">
        <v>27.29</v>
      </c>
      <c r="N77" s="197">
        <v>17.18</v>
      </c>
      <c r="O77" s="197">
        <v>0</v>
      </c>
      <c r="P77" s="197">
        <v>30.58</v>
      </c>
      <c r="Q77" s="197">
        <v>5.92</v>
      </c>
      <c r="R77" s="197">
        <v>12.57</v>
      </c>
      <c r="S77" s="197">
        <v>7.83</v>
      </c>
      <c r="T77" s="197">
        <v>0</v>
      </c>
      <c r="U77" s="197">
        <v>51.74</v>
      </c>
      <c r="V77" s="197">
        <v>5.57</v>
      </c>
      <c r="W77" s="197">
        <v>9.77</v>
      </c>
      <c r="X77" s="197">
        <v>43.75</v>
      </c>
      <c r="Y77" s="197">
        <v>0</v>
      </c>
      <c r="Z77">
        <v>0</v>
      </c>
      <c r="AA77" s="197">
        <v>9.65</v>
      </c>
      <c r="AB77" s="197">
        <v>0</v>
      </c>
      <c r="AC77" s="197">
        <v>0</v>
      </c>
      <c r="AD77" s="197">
        <v>0</v>
      </c>
      <c r="AE77" s="197">
        <v>29.38</v>
      </c>
      <c r="AF77" s="197">
        <v>0</v>
      </c>
      <c r="AG77" s="197">
        <v>0</v>
      </c>
      <c r="AH77" s="197">
        <v>0</v>
      </c>
      <c r="AI77" s="197">
        <v>66.34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75.09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559.16999999999996</v>
      </c>
      <c r="M78" s="197">
        <v>27.29</v>
      </c>
      <c r="N78" s="197">
        <v>17.18</v>
      </c>
      <c r="O78" s="197">
        <v>0</v>
      </c>
      <c r="P78" s="197">
        <v>30.58</v>
      </c>
      <c r="Q78" s="197">
        <v>5.92</v>
      </c>
      <c r="R78" s="197">
        <v>12.57</v>
      </c>
      <c r="S78" s="197">
        <v>7.83</v>
      </c>
      <c r="T78" s="197">
        <v>0</v>
      </c>
      <c r="U78" s="197">
        <v>51.74</v>
      </c>
      <c r="V78" s="197">
        <v>5.57</v>
      </c>
      <c r="W78" s="197">
        <v>9.77</v>
      </c>
      <c r="X78" s="197">
        <v>43.75</v>
      </c>
      <c r="Y78" s="197">
        <v>0</v>
      </c>
      <c r="Z78">
        <v>0</v>
      </c>
      <c r="AA78" s="197">
        <v>9.65</v>
      </c>
      <c r="AB78" s="197">
        <v>0</v>
      </c>
      <c r="AC78" s="197">
        <v>0</v>
      </c>
      <c r="AD78" s="197">
        <v>0</v>
      </c>
      <c r="AE78" s="197">
        <v>29.38</v>
      </c>
      <c r="AF78" s="197">
        <v>0</v>
      </c>
      <c r="AG78" s="197">
        <v>0</v>
      </c>
      <c r="AH78" s="197">
        <v>0</v>
      </c>
      <c r="AI78" s="197">
        <v>66.34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75.09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559.16999999999996</v>
      </c>
      <c r="M79" s="197">
        <v>27.29</v>
      </c>
      <c r="N79" s="197">
        <v>17.18</v>
      </c>
      <c r="O79" s="197">
        <v>0</v>
      </c>
      <c r="P79" s="197">
        <v>30.58</v>
      </c>
      <c r="Q79" s="197">
        <v>5.92</v>
      </c>
      <c r="R79" s="197">
        <v>12.57</v>
      </c>
      <c r="S79" s="197">
        <v>7.83</v>
      </c>
      <c r="T79" s="197">
        <v>0</v>
      </c>
      <c r="U79" s="197">
        <v>51.74</v>
      </c>
      <c r="V79" s="197">
        <v>5.57</v>
      </c>
      <c r="W79" s="197">
        <v>9.69</v>
      </c>
      <c r="X79" s="197">
        <v>43.75</v>
      </c>
      <c r="Y79" s="197">
        <v>0</v>
      </c>
      <c r="Z79">
        <v>0</v>
      </c>
      <c r="AA79" s="197">
        <v>9.65</v>
      </c>
      <c r="AB79" s="197">
        <v>0</v>
      </c>
      <c r="AC79" s="197">
        <v>0</v>
      </c>
      <c r="AD79" s="197">
        <v>0</v>
      </c>
      <c r="AE79" s="197">
        <v>29.38</v>
      </c>
      <c r="AF79" s="197">
        <v>0</v>
      </c>
      <c r="AG79" s="197">
        <v>0</v>
      </c>
      <c r="AH79" s="197">
        <v>0</v>
      </c>
      <c r="AI79" s="197">
        <v>67.430000000000007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75.09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559.16999999999996</v>
      </c>
      <c r="M80" s="197">
        <v>27.29</v>
      </c>
      <c r="N80" s="197">
        <v>17.18</v>
      </c>
      <c r="O80" s="197">
        <v>0</v>
      </c>
      <c r="P80" s="197">
        <v>30.58</v>
      </c>
      <c r="Q80" s="197">
        <v>5.92</v>
      </c>
      <c r="R80" s="197">
        <v>12.57</v>
      </c>
      <c r="S80" s="197">
        <v>7.83</v>
      </c>
      <c r="T80" s="197">
        <v>0</v>
      </c>
      <c r="U80" s="197">
        <v>51.74</v>
      </c>
      <c r="V80" s="197">
        <v>5.57</v>
      </c>
      <c r="W80" s="197">
        <v>9.69</v>
      </c>
      <c r="X80" s="197">
        <v>43.75</v>
      </c>
      <c r="Y80" s="197">
        <v>0</v>
      </c>
      <c r="Z80">
        <v>0</v>
      </c>
      <c r="AA80" s="197">
        <v>9.65</v>
      </c>
      <c r="AB80" s="197">
        <v>0</v>
      </c>
      <c r="AC80" s="197">
        <v>0</v>
      </c>
      <c r="AD80" s="197">
        <v>0</v>
      </c>
      <c r="AE80" s="197">
        <v>29.38</v>
      </c>
      <c r="AF80" s="197">
        <v>0</v>
      </c>
      <c r="AG80" s="197">
        <v>0</v>
      </c>
      <c r="AH80" s="197">
        <v>0</v>
      </c>
      <c r="AI80" s="197">
        <v>67.430000000000007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75.09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559.16999999999996</v>
      </c>
      <c r="M81" s="197">
        <v>27.29</v>
      </c>
      <c r="N81" s="197">
        <v>17.18</v>
      </c>
      <c r="O81" s="197">
        <v>0</v>
      </c>
      <c r="P81" s="197">
        <v>30.58</v>
      </c>
      <c r="Q81" s="197">
        <v>5.92</v>
      </c>
      <c r="R81" s="197">
        <v>12.57</v>
      </c>
      <c r="S81" s="197">
        <v>7.83</v>
      </c>
      <c r="T81" s="197">
        <v>0</v>
      </c>
      <c r="U81" s="197">
        <v>51.74</v>
      </c>
      <c r="V81" s="197">
        <v>5.57</v>
      </c>
      <c r="W81" s="197">
        <v>9.57</v>
      </c>
      <c r="X81" s="197">
        <v>43.75</v>
      </c>
      <c r="Y81" s="197">
        <v>0</v>
      </c>
      <c r="Z81">
        <v>0</v>
      </c>
      <c r="AA81" s="197">
        <v>9.65</v>
      </c>
      <c r="AB81" s="197">
        <v>0</v>
      </c>
      <c r="AC81" s="197">
        <v>0</v>
      </c>
      <c r="AD81" s="197">
        <v>0</v>
      </c>
      <c r="AE81" s="197">
        <v>29.38</v>
      </c>
      <c r="AF81" s="197">
        <v>0</v>
      </c>
      <c r="AG81" s="197">
        <v>0</v>
      </c>
      <c r="AH81" s="197">
        <v>0</v>
      </c>
      <c r="AI81" s="197">
        <v>67.430000000000007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75.09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559.16999999999996</v>
      </c>
      <c r="M82" s="197">
        <v>27.29</v>
      </c>
      <c r="N82" s="197">
        <v>17.18</v>
      </c>
      <c r="O82" s="197">
        <v>0</v>
      </c>
      <c r="P82" s="197">
        <v>30.58</v>
      </c>
      <c r="Q82" s="197">
        <v>5.92</v>
      </c>
      <c r="R82" s="197">
        <v>12.57</v>
      </c>
      <c r="S82" s="197">
        <v>7.83</v>
      </c>
      <c r="T82" s="197">
        <v>0</v>
      </c>
      <c r="U82" s="197">
        <v>51.74</v>
      </c>
      <c r="V82" s="197">
        <v>5.57</v>
      </c>
      <c r="W82" s="197">
        <v>9.57</v>
      </c>
      <c r="X82" s="197">
        <v>43.75</v>
      </c>
      <c r="Y82" s="197">
        <v>0</v>
      </c>
      <c r="Z82">
        <v>0</v>
      </c>
      <c r="AA82" s="197">
        <v>9.65</v>
      </c>
      <c r="AB82" s="197">
        <v>0</v>
      </c>
      <c r="AC82" s="197">
        <v>0</v>
      </c>
      <c r="AD82" s="197">
        <v>0</v>
      </c>
      <c r="AE82" s="197">
        <v>29.38</v>
      </c>
      <c r="AF82" s="197">
        <v>0</v>
      </c>
      <c r="AG82" s="197">
        <v>0</v>
      </c>
      <c r="AH82" s="197">
        <v>0</v>
      </c>
      <c r="AI82" s="197">
        <v>67.430000000000007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75.09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559.16999999999996</v>
      </c>
      <c r="M83" s="197">
        <v>27.29</v>
      </c>
      <c r="N83" s="197">
        <v>17.18</v>
      </c>
      <c r="O83" s="197">
        <v>0</v>
      </c>
      <c r="P83" s="197">
        <v>30.58</v>
      </c>
      <c r="Q83" s="197">
        <v>5.92</v>
      </c>
      <c r="R83" s="197">
        <v>12.57</v>
      </c>
      <c r="S83" s="197">
        <v>7.83</v>
      </c>
      <c r="T83" s="197">
        <v>0</v>
      </c>
      <c r="U83" s="197">
        <v>51.74</v>
      </c>
      <c r="V83" s="197">
        <v>5.57</v>
      </c>
      <c r="W83" s="197">
        <v>9.57</v>
      </c>
      <c r="X83" s="197">
        <v>43.75</v>
      </c>
      <c r="Y83" s="197">
        <v>0</v>
      </c>
      <c r="Z83">
        <v>0</v>
      </c>
      <c r="AA83" s="197">
        <v>9.9600000000000009</v>
      </c>
      <c r="AB83" s="197">
        <v>0</v>
      </c>
      <c r="AC83" s="197">
        <v>0</v>
      </c>
      <c r="AD83" s="197">
        <v>0</v>
      </c>
      <c r="AE83" s="197">
        <v>29.38</v>
      </c>
      <c r="AF83" s="197">
        <v>0</v>
      </c>
      <c r="AG83" s="197">
        <v>0</v>
      </c>
      <c r="AH83" s="197">
        <v>0</v>
      </c>
      <c r="AI83" s="197">
        <v>67.430000000000007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75.09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559.16999999999996</v>
      </c>
      <c r="M84" s="197">
        <v>27.29</v>
      </c>
      <c r="N84" s="197">
        <v>17.18</v>
      </c>
      <c r="O84" s="197">
        <v>0</v>
      </c>
      <c r="P84" s="197">
        <v>30.58</v>
      </c>
      <c r="Q84" s="197">
        <v>5.92</v>
      </c>
      <c r="R84" s="197">
        <v>12.57</v>
      </c>
      <c r="S84" s="197">
        <v>7.83</v>
      </c>
      <c r="T84" s="197">
        <v>0</v>
      </c>
      <c r="U84" s="197">
        <v>51.74</v>
      </c>
      <c r="V84" s="197">
        <v>5.57</v>
      </c>
      <c r="W84" s="197">
        <v>9.57</v>
      </c>
      <c r="X84" s="197">
        <v>43.75</v>
      </c>
      <c r="Y84" s="197">
        <v>0</v>
      </c>
      <c r="Z84">
        <v>0</v>
      </c>
      <c r="AA84" s="197">
        <v>9.9600000000000009</v>
      </c>
      <c r="AB84" s="197">
        <v>0</v>
      </c>
      <c r="AC84" s="197">
        <v>0</v>
      </c>
      <c r="AD84" s="197">
        <v>0</v>
      </c>
      <c r="AE84" s="197">
        <v>29.38</v>
      </c>
      <c r="AF84" s="197">
        <v>0</v>
      </c>
      <c r="AG84" s="197">
        <v>0</v>
      </c>
      <c r="AH84" s="197">
        <v>0</v>
      </c>
      <c r="AI84" s="197">
        <v>67.430000000000007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75.09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559.16999999999996</v>
      </c>
      <c r="M85" s="197">
        <v>27.29</v>
      </c>
      <c r="N85" s="197">
        <v>17.18</v>
      </c>
      <c r="O85" s="197">
        <v>0</v>
      </c>
      <c r="P85" s="197">
        <v>30.58</v>
      </c>
      <c r="Q85" s="197">
        <v>5.92</v>
      </c>
      <c r="R85" s="197">
        <v>12.57</v>
      </c>
      <c r="S85" s="197">
        <v>7.83</v>
      </c>
      <c r="T85" s="197">
        <v>0</v>
      </c>
      <c r="U85" s="197">
        <v>51.74</v>
      </c>
      <c r="V85" s="197">
        <v>5.57</v>
      </c>
      <c r="W85" s="197">
        <v>9.57</v>
      </c>
      <c r="X85" s="197">
        <v>43.75</v>
      </c>
      <c r="Y85" s="197">
        <v>0</v>
      </c>
      <c r="Z85">
        <v>0</v>
      </c>
      <c r="AA85" s="197">
        <v>9.9600000000000009</v>
      </c>
      <c r="AB85" s="197">
        <v>0</v>
      </c>
      <c r="AC85" s="197">
        <v>0</v>
      </c>
      <c r="AD85" s="197">
        <v>0</v>
      </c>
      <c r="AE85" s="197">
        <v>29.38</v>
      </c>
      <c r="AF85" s="197">
        <v>0</v>
      </c>
      <c r="AG85" s="197">
        <v>0</v>
      </c>
      <c r="AH85" s="197">
        <v>0</v>
      </c>
      <c r="AI85" s="197">
        <v>67.430000000000007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75.09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559.16999999999996</v>
      </c>
      <c r="M86" s="197">
        <v>27.29</v>
      </c>
      <c r="N86" s="197">
        <v>17.18</v>
      </c>
      <c r="O86" s="197">
        <v>0</v>
      </c>
      <c r="P86" s="197">
        <v>30.58</v>
      </c>
      <c r="Q86" s="197">
        <v>5.92</v>
      </c>
      <c r="R86" s="197">
        <v>12.57</v>
      </c>
      <c r="S86" s="197">
        <v>7.83</v>
      </c>
      <c r="T86" s="197">
        <v>0</v>
      </c>
      <c r="U86" s="197">
        <v>51.74</v>
      </c>
      <c r="V86" s="197">
        <v>5.57</v>
      </c>
      <c r="W86" s="197">
        <v>9.57</v>
      </c>
      <c r="X86" s="197">
        <v>43.75</v>
      </c>
      <c r="Y86" s="197">
        <v>0</v>
      </c>
      <c r="Z86">
        <v>0</v>
      </c>
      <c r="AA86" s="197">
        <v>9.9600000000000009</v>
      </c>
      <c r="AB86" s="197">
        <v>0</v>
      </c>
      <c r="AC86" s="197">
        <v>0</v>
      </c>
      <c r="AD86" s="197">
        <v>0</v>
      </c>
      <c r="AE86" s="197">
        <v>29.38</v>
      </c>
      <c r="AF86" s="197">
        <v>0</v>
      </c>
      <c r="AG86" s="197">
        <v>0</v>
      </c>
      <c r="AH86" s="197">
        <v>0</v>
      </c>
      <c r="AI86" s="197">
        <v>67.430000000000007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75.09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559.16999999999996</v>
      </c>
      <c r="M87" s="197">
        <v>27.29</v>
      </c>
      <c r="N87" s="197">
        <v>17.18</v>
      </c>
      <c r="O87" s="197">
        <v>0</v>
      </c>
      <c r="P87" s="197">
        <v>30.58</v>
      </c>
      <c r="Q87" s="197">
        <v>5.92</v>
      </c>
      <c r="R87" s="197">
        <v>12.57</v>
      </c>
      <c r="S87" s="197">
        <v>7.83</v>
      </c>
      <c r="T87" s="197">
        <v>0</v>
      </c>
      <c r="U87" s="197">
        <v>51.74</v>
      </c>
      <c r="V87" s="197">
        <v>5.57</v>
      </c>
      <c r="W87" s="197">
        <v>9.57</v>
      </c>
      <c r="X87" s="197">
        <v>43.75</v>
      </c>
      <c r="Y87" s="197">
        <v>0</v>
      </c>
      <c r="Z87">
        <v>0</v>
      </c>
      <c r="AA87" s="197">
        <v>9.9600000000000009</v>
      </c>
      <c r="AB87" s="197">
        <v>0</v>
      </c>
      <c r="AC87" s="197">
        <v>0</v>
      </c>
      <c r="AD87" s="197">
        <v>0</v>
      </c>
      <c r="AE87" s="197">
        <v>29.38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75.09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559.16999999999996</v>
      </c>
      <c r="M88" s="197">
        <v>27.29</v>
      </c>
      <c r="N88" s="197">
        <v>17.18</v>
      </c>
      <c r="O88" s="197">
        <v>0</v>
      </c>
      <c r="P88" s="197">
        <v>30.58</v>
      </c>
      <c r="Q88" s="197">
        <v>5.92</v>
      </c>
      <c r="R88" s="197">
        <v>12.57</v>
      </c>
      <c r="S88" s="197">
        <v>7.83</v>
      </c>
      <c r="T88" s="197">
        <v>0</v>
      </c>
      <c r="U88" s="197">
        <v>51.74</v>
      </c>
      <c r="V88" s="197">
        <v>5.57</v>
      </c>
      <c r="W88" s="197">
        <v>9.57</v>
      </c>
      <c r="X88" s="197">
        <v>43.75</v>
      </c>
      <c r="Y88" s="197">
        <v>0</v>
      </c>
      <c r="Z88">
        <v>0</v>
      </c>
      <c r="AA88" s="197">
        <v>9.9600000000000009</v>
      </c>
      <c r="AB88" s="197">
        <v>0</v>
      </c>
      <c r="AC88" s="197">
        <v>0</v>
      </c>
      <c r="AD88" s="197">
        <v>0</v>
      </c>
      <c r="AE88" s="197">
        <v>29.38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75.09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559.16999999999996</v>
      </c>
      <c r="M89" s="197">
        <v>27.29</v>
      </c>
      <c r="N89" s="197">
        <v>17.18</v>
      </c>
      <c r="O89" s="197">
        <v>0</v>
      </c>
      <c r="P89" s="197">
        <v>30.58</v>
      </c>
      <c r="Q89" s="197">
        <v>5.92</v>
      </c>
      <c r="R89" s="197">
        <v>12.57</v>
      </c>
      <c r="S89" s="197">
        <v>7.83</v>
      </c>
      <c r="T89" s="197">
        <v>0</v>
      </c>
      <c r="U89" s="197">
        <v>51.74</v>
      </c>
      <c r="V89" s="197">
        <v>5.57</v>
      </c>
      <c r="W89" s="197">
        <v>9.57</v>
      </c>
      <c r="X89" s="197">
        <v>43.75</v>
      </c>
      <c r="Y89" s="197">
        <v>0</v>
      </c>
      <c r="Z89">
        <v>0</v>
      </c>
      <c r="AA89" s="197">
        <v>9.9600000000000009</v>
      </c>
      <c r="AB89" s="197">
        <v>0</v>
      </c>
      <c r="AC89" s="197">
        <v>0</v>
      </c>
      <c r="AD89" s="197">
        <v>0</v>
      </c>
      <c r="AE89" s="197">
        <v>29.38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75.09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559.16999999999996</v>
      </c>
      <c r="M90" s="197">
        <v>27.29</v>
      </c>
      <c r="N90" s="197">
        <v>17.18</v>
      </c>
      <c r="O90" s="197">
        <v>0</v>
      </c>
      <c r="P90" s="197">
        <v>30.58</v>
      </c>
      <c r="Q90" s="197">
        <v>5.92</v>
      </c>
      <c r="R90" s="197">
        <v>12.57</v>
      </c>
      <c r="S90" s="197">
        <v>7.83</v>
      </c>
      <c r="T90" s="197">
        <v>0</v>
      </c>
      <c r="U90" s="197">
        <v>51.74</v>
      </c>
      <c r="V90" s="197">
        <v>5.57</v>
      </c>
      <c r="W90" s="197">
        <v>9.57</v>
      </c>
      <c r="X90" s="197">
        <v>43.75</v>
      </c>
      <c r="Y90" s="197">
        <v>0</v>
      </c>
      <c r="Z90">
        <v>0</v>
      </c>
      <c r="AA90" s="197">
        <v>9.9600000000000009</v>
      </c>
      <c r="AB90" s="197">
        <v>0</v>
      </c>
      <c r="AC90" s="197">
        <v>0</v>
      </c>
      <c r="AD90" s="197">
        <v>0</v>
      </c>
      <c r="AE90" s="197">
        <v>29.38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75.09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559.16999999999996</v>
      </c>
      <c r="M91" s="197">
        <v>27.29</v>
      </c>
      <c r="N91" s="197">
        <v>17.18</v>
      </c>
      <c r="O91" s="197">
        <v>0</v>
      </c>
      <c r="P91" s="197">
        <v>30.58</v>
      </c>
      <c r="Q91" s="197">
        <v>5.92</v>
      </c>
      <c r="R91" s="197">
        <v>12.57</v>
      </c>
      <c r="S91" s="197">
        <v>7.83</v>
      </c>
      <c r="T91" s="197">
        <v>0</v>
      </c>
      <c r="U91" s="197">
        <v>51.74</v>
      </c>
      <c r="V91" s="197">
        <v>5.57</v>
      </c>
      <c r="W91" s="197">
        <v>9.57</v>
      </c>
      <c r="X91" s="197">
        <v>43.75</v>
      </c>
      <c r="Y91" s="197">
        <v>0</v>
      </c>
      <c r="Z91">
        <v>0</v>
      </c>
      <c r="AA91" s="197">
        <v>9.9600000000000009</v>
      </c>
      <c r="AB91" s="197">
        <v>0</v>
      </c>
      <c r="AC91" s="197">
        <v>0</v>
      </c>
      <c r="AD91" s="197">
        <v>0</v>
      </c>
      <c r="AE91" s="197">
        <v>29.38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75.09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559.16999999999996</v>
      </c>
      <c r="M92" s="197">
        <v>27.29</v>
      </c>
      <c r="N92" s="197">
        <v>17.18</v>
      </c>
      <c r="O92" s="197">
        <v>0</v>
      </c>
      <c r="P92" s="197">
        <v>30.58</v>
      </c>
      <c r="Q92" s="197">
        <v>5.92</v>
      </c>
      <c r="R92" s="197">
        <v>12.57</v>
      </c>
      <c r="S92" s="197">
        <v>7.83</v>
      </c>
      <c r="T92" s="197">
        <v>0</v>
      </c>
      <c r="U92" s="197">
        <v>51.74</v>
      </c>
      <c r="V92" s="197">
        <v>5.57</v>
      </c>
      <c r="W92" s="197">
        <v>9.57</v>
      </c>
      <c r="X92" s="197">
        <v>43.75</v>
      </c>
      <c r="Y92" s="197">
        <v>0</v>
      </c>
      <c r="Z92">
        <v>0</v>
      </c>
      <c r="AA92" s="197">
        <v>9.9600000000000009</v>
      </c>
      <c r="AB92" s="197">
        <v>0</v>
      </c>
      <c r="AC92" s="197">
        <v>0</v>
      </c>
      <c r="AD92" s="197">
        <v>0</v>
      </c>
      <c r="AE92" s="197">
        <v>29.38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75.09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559.16999999999996</v>
      </c>
      <c r="M93" s="197">
        <v>27.29</v>
      </c>
      <c r="N93" s="197">
        <v>17.18</v>
      </c>
      <c r="O93" s="197">
        <v>0</v>
      </c>
      <c r="P93" s="197">
        <v>30.58</v>
      </c>
      <c r="Q93" s="197">
        <v>5.92</v>
      </c>
      <c r="R93" s="197">
        <v>12.57</v>
      </c>
      <c r="S93" s="197">
        <v>7.83</v>
      </c>
      <c r="T93" s="197">
        <v>0</v>
      </c>
      <c r="U93" s="197">
        <v>51.74</v>
      </c>
      <c r="V93" s="197">
        <v>5.57</v>
      </c>
      <c r="W93" s="197">
        <v>9.57</v>
      </c>
      <c r="X93" s="197">
        <v>43.75</v>
      </c>
      <c r="Y93" s="197">
        <v>0</v>
      </c>
      <c r="Z93">
        <v>0</v>
      </c>
      <c r="AA93" s="197">
        <v>9.9600000000000009</v>
      </c>
      <c r="AB93" s="197">
        <v>0</v>
      </c>
      <c r="AC93" s="197">
        <v>0</v>
      </c>
      <c r="AD93" s="197">
        <v>0</v>
      </c>
      <c r="AE93" s="197">
        <v>29.38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75.09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559.16999999999996</v>
      </c>
      <c r="M94" s="197">
        <v>27.29</v>
      </c>
      <c r="N94" s="197">
        <v>17.18</v>
      </c>
      <c r="O94" s="197">
        <v>0</v>
      </c>
      <c r="P94" s="197">
        <v>30.58</v>
      </c>
      <c r="Q94" s="197">
        <v>5.92</v>
      </c>
      <c r="R94" s="197">
        <v>12.57</v>
      </c>
      <c r="S94" s="197">
        <v>7.83</v>
      </c>
      <c r="T94" s="197">
        <v>0</v>
      </c>
      <c r="U94" s="197">
        <v>51.74</v>
      </c>
      <c r="V94" s="197">
        <v>5.57</v>
      </c>
      <c r="W94" s="197">
        <v>9.57</v>
      </c>
      <c r="X94" s="197">
        <v>43.75</v>
      </c>
      <c r="Y94" s="197">
        <v>0</v>
      </c>
      <c r="Z94">
        <v>0</v>
      </c>
      <c r="AA94" s="197">
        <v>9.9600000000000009</v>
      </c>
      <c r="AB94" s="197">
        <v>0</v>
      </c>
      <c r="AC94" s="197">
        <v>0</v>
      </c>
      <c r="AD94" s="197">
        <v>0</v>
      </c>
      <c r="AE94" s="197">
        <v>29.38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75.09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559.16999999999996</v>
      </c>
      <c r="M95" s="197">
        <v>27.29</v>
      </c>
      <c r="N95" s="197">
        <v>17.18</v>
      </c>
      <c r="O95" s="197">
        <v>0</v>
      </c>
      <c r="P95" s="197">
        <v>30.58</v>
      </c>
      <c r="Q95" s="197">
        <v>5.92</v>
      </c>
      <c r="R95" s="197">
        <v>12.57</v>
      </c>
      <c r="S95" s="197">
        <v>7.83</v>
      </c>
      <c r="T95" s="197">
        <v>0</v>
      </c>
      <c r="U95" s="197">
        <v>51.74</v>
      </c>
      <c r="V95" s="197">
        <v>5.57</v>
      </c>
      <c r="W95" s="197">
        <v>9.57</v>
      </c>
      <c r="X95" s="197">
        <v>43.75</v>
      </c>
      <c r="Y95" s="197">
        <v>0</v>
      </c>
      <c r="Z95">
        <v>0</v>
      </c>
      <c r="AA95" s="197">
        <v>9.9600000000000009</v>
      </c>
      <c r="AB95" s="197">
        <v>0</v>
      </c>
      <c r="AC95" s="197">
        <v>0</v>
      </c>
      <c r="AD95" s="197">
        <v>0</v>
      </c>
      <c r="AE95" s="197">
        <v>29.38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75.09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559.16999999999996</v>
      </c>
      <c r="M96" s="197">
        <v>27.29</v>
      </c>
      <c r="N96" s="197">
        <v>17.18</v>
      </c>
      <c r="O96" s="197">
        <v>0</v>
      </c>
      <c r="P96" s="197">
        <v>30.58</v>
      </c>
      <c r="Q96" s="197">
        <v>5.92</v>
      </c>
      <c r="R96" s="197">
        <v>12.57</v>
      </c>
      <c r="S96" s="197">
        <v>7.83</v>
      </c>
      <c r="T96" s="197">
        <v>0</v>
      </c>
      <c r="U96" s="197">
        <v>51.74</v>
      </c>
      <c r="V96" s="197">
        <v>5.57</v>
      </c>
      <c r="W96" s="197">
        <v>9.57</v>
      </c>
      <c r="X96" s="197">
        <v>43.75</v>
      </c>
      <c r="Y96" s="197">
        <v>0</v>
      </c>
      <c r="Z96">
        <v>0</v>
      </c>
      <c r="AA96" s="197">
        <v>9.9600000000000009</v>
      </c>
      <c r="AB96" s="197">
        <v>0</v>
      </c>
      <c r="AC96" s="197">
        <v>0</v>
      </c>
      <c r="AD96" s="197">
        <v>0</v>
      </c>
      <c r="AE96" s="197">
        <v>29.38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75.09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559.16999999999996</v>
      </c>
      <c r="M97" s="197">
        <v>27.29</v>
      </c>
      <c r="N97" s="197">
        <v>17.18</v>
      </c>
      <c r="O97" s="197">
        <v>0</v>
      </c>
      <c r="P97" s="197">
        <v>30.58</v>
      </c>
      <c r="Q97" s="197">
        <v>5.92</v>
      </c>
      <c r="R97" s="197">
        <v>12.57</v>
      </c>
      <c r="S97" s="197">
        <v>7.83</v>
      </c>
      <c r="T97" s="197">
        <v>0</v>
      </c>
      <c r="U97" s="197">
        <v>51.74</v>
      </c>
      <c r="V97" s="197">
        <v>5.57</v>
      </c>
      <c r="W97" s="197">
        <v>9.57</v>
      </c>
      <c r="X97" s="197">
        <v>43.75</v>
      </c>
      <c r="Y97" s="197">
        <v>0</v>
      </c>
      <c r="Z97">
        <v>0</v>
      </c>
      <c r="AA97" s="197">
        <v>9.9600000000000009</v>
      </c>
      <c r="AB97" s="197">
        <v>0</v>
      </c>
      <c r="AC97" s="197">
        <v>0</v>
      </c>
      <c r="AD97" s="197">
        <v>0</v>
      </c>
      <c r="AE97" s="197">
        <v>29.38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75.09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559.16999999999996</v>
      </c>
      <c r="M98" s="197">
        <v>27.29</v>
      </c>
      <c r="N98" s="197">
        <v>17.18</v>
      </c>
      <c r="O98" s="197">
        <v>0</v>
      </c>
      <c r="P98" s="197">
        <v>30.58</v>
      </c>
      <c r="Q98" s="197">
        <v>5.92</v>
      </c>
      <c r="R98" s="197">
        <v>12.57</v>
      </c>
      <c r="S98" s="197">
        <v>7.83</v>
      </c>
      <c r="T98" s="197">
        <v>0</v>
      </c>
      <c r="U98" s="197">
        <v>51.74</v>
      </c>
      <c r="V98" s="197">
        <v>5.57</v>
      </c>
      <c r="W98" s="197">
        <v>9.57</v>
      </c>
      <c r="X98" s="197">
        <v>43.75</v>
      </c>
      <c r="Y98" s="197">
        <v>0</v>
      </c>
      <c r="Z98">
        <v>0</v>
      </c>
      <c r="AA98" s="197">
        <v>9.9600000000000009</v>
      </c>
      <c r="AB98" s="197">
        <v>0</v>
      </c>
      <c r="AC98" s="197">
        <v>0</v>
      </c>
      <c r="AD98" s="197">
        <v>0</v>
      </c>
      <c r="AE98" s="197">
        <v>29.38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75.09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0.2107125000000003</v>
      </c>
      <c r="L99">
        <f t="shared" si="0"/>
        <v>10.865457499999989</v>
      </c>
      <c r="M99">
        <f t="shared" si="0"/>
        <v>0.65495999999999932</v>
      </c>
      <c r="N99">
        <f t="shared" si="0"/>
        <v>0.41844000000000015</v>
      </c>
      <c r="O99">
        <f t="shared" si="0"/>
        <v>0</v>
      </c>
      <c r="P99">
        <f t="shared" si="0"/>
        <v>0.73430499999999899</v>
      </c>
      <c r="Q99">
        <f t="shared" si="0"/>
        <v>0.10019250000000013</v>
      </c>
      <c r="R99">
        <f t="shared" si="0"/>
        <v>0.2915675000000002</v>
      </c>
      <c r="S99">
        <f t="shared" si="0"/>
        <v>0.13295999999999997</v>
      </c>
      <c r="T99">
        <f t="shared" si="0"/>
        <v>0</v>
      </c>
      <c r="U99">
        <f t="shared" si="0"/>
        <v>1.2407124999999968</v>
      </c>
      <c r="V99">
        <f t="shared" si="0"/>
        <v>0.13896250000000002</v>
      </c>
      <c r="W99">
        <f t="shared" si="0"/>
        <v>0.2264300000000001</v>
      </c>
      <c r="X99">
        <f t="shared" si="0"/>
        <v>1.05</v>
      </c>
      <c r="Y99">
        <f t="shared" si="0"/>
        <v>0</v>
      </c>
      <c r="Z99">
        <f t="shared" si="0"/>
        <v>0</v>
      </c>
      <c r="AA99">
        <f t="shared" si="0"/>
        <v>0.23401999999999995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0.70769250000000106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1.4890424999999998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1.7002975000000016</v>
      </c>
      <c r="AQ99">
        <f t="shared" si="0"/>
        <v>0.53459749999999995</v>
      </c>
      <c r="AR99">
        <f t="shared" si="0"/>
        <v>0.2506150000000002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46.67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46.67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46.37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46.37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46.37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46.37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46.37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46.37</v>
      </c>
      <c r="AF10" s="197">
        <v>0</v>
      </c>
      <c r="AG10" s="197">
        <v>0</v>
      </c>
      <c r="AH10" s="197">
        <v>0</v>
      </c>
      <c r="AI10" s="197">
        <v>19.28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46.37</v>
      </c>
      <c r="AF11" s="197">
        <v>0</v>
      </c>
      <c r="AG11" s="197">
        <v>0</v>
      </c>
      <c r="AH11" s="197">
        <v>0</v>
      </c>
      <c r="AI11" s="197">
        <v>19.28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46.37</v>
      </c>
      <c r="AF12" s="197">
        <v>0</v>
      </c>
      <c r="AG12" s="197">
        <v>0</v>
      </c>
      <c r="AH12" s="197">
        <v>0</v>
      </c>
      <c r="AI12" s="197">
        <v>19.28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46.37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46.37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46.37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46.37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46.37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46.37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46.37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46.37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46.37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46.37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46.37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46.37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46.37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46.37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46.37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46.37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46.37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46.37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46.37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46.37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46.37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46.37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46.37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46.37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46.37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46.37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46.37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46.37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46.37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46.37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46.37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45.77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45.77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45.77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45.77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45.77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45.77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45.77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45.77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45.77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45.77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45.77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45.77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45.77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45.77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45.77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45.17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45.17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45.17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40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40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45.17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45.17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45.17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45.17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45.17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45.17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45.17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45.17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45.17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45.17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45.17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45.77</v>
      </c>
      <c r="AF75" s="197">
        <v>0</v>
      </c>
      <c r="AG75" s="197">
        <v>0</v>
      </c>
      <c r="AH75" s="197">
        <v>0</v>
      </c>
      <c r="AI75" s="197">
        <v>18.559999999999999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45.77</v>
      </c>
      <c r="AF76" s="197">
        <v>0</v>
      </c>
      <c r="AG76" s="197">
        <v>0</v>
      </c>
      <c r="AH76" s="197">
        <v>0</v>
      </c>
      <c r="AI76" s="197">
        <v>18.559999999999999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45.77</v>
      </c>
      <c r="AF77" s="197">
        <v>0</v>
      </c>
      <c r="AG77" s="197">
        <v>0</v>
      </c>
      <c r="AH77" s="197">
        <v>0</v>
      </c>
      <c r="AI77" s="197">
        <v>18.11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45.77</v>
      </c>
      <c r="AF78" s="197">
        <v>0</v>
      </c>
      <c r="AG78" s="197">
        <v>0</v>
      </c>
      <c r="AH78" s="197">
        <v>0</v>
      </c>
      <c r="AI78" s="197">
        <v>18.11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45.77</v>
      </c>
      <c r="AF79" s="197">
        <v>0</v>
      </c>
      <c r="AG79" s="197">
        <v>0</v>
      </c>
      <c r="AH79" s="197">
        <v>0</v>
      </c>
      <c r="AI79" s="197">
        <v>18.41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45.77</v>
      </c>
      <c r="AF80" s="197">
        <v>0</v>
      </c>
      <c r="AG80" s="197">
        <v>0</v>
      </c>
      <c r="AH80" s="197">
        <v>0</v>
      </c>
      <c r="AI80" s="197">
        <v>18.41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45.77</v>
      </c>
      <c r="AF81" s="197">
        <v>0</v>
      </c>
      <c r="AG81" s="197">
        <v>0</v>
      </c>
      <c r="AH81" s="197">
        <v>0</v>
      </c>
      <c r="AI81" s="197">
        <v>18.41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45.77</v>
      </c>
      <c r="AF82" s="197">
        <v>0</v>
      </c>
      <c r="AG82" s="197">
        <v>0</v>
      </c>
      <c r="AH82" s="197">
        <v>0</v>
      </c>
      <c r="AI82" s="197">
        <v>18.41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45.77</v>
      </c>
      <c r="AF83" s="197">
        <v>0</v>
      </c>
      <c r="AG83" s="197">
        <v>0</v>
      </c>
      <c r="AH83" s="197">
        <v>0</v>
      </c>
      <c r="AI83" s="197">
        <v>18.41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45.77</v>
      </c>
      <c r="AF84" s="197">
        <v>0</v>
      </c>
      <c r="AG84" s="197">
        <v>0</v>
      </c>
      <c r="AH84" s="197">
        <v>0</v>
      </c>
      <c r="AI84" s="197">
        <v>18.41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45.77</v>
      </c>
      <c r="AF85" s="197">
        <v>0</v>
      </c>
      <c r="AG85" s="197">
        <v>0</v>
      </c>
      <c r="AH85" s="197">
        <v>0</v>
      </c>
      <c r="AI85" s="197">
        <v>18.41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45.77</v>
      </c>
      <c r="AF86" s="197">
        <v>0</v>
      </c>
      <c r="AG86" s="197">
        <v>0</v>
      </c>
      <c r="AH86" s="197">
        <v>0</v>
      </c>
      <c r="AI86" s="197">
        <v>18.41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45.77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45.77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45.77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45.77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45.77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45.77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45.77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45.77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45.77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45.77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45.77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45.77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1.0997950000000003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0.45954000000000045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9.42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9.42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9.36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9.36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9.36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9.36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9.36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9.36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9.36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9.36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9.36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9.36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9.36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9.36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9.36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9.36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9.36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9.36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9.36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9.36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9.36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9.36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9.36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9.36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9.36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9.36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9.36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9.36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9.36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9.36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9.36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9.36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9.36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9.36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9.36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9.36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9.36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9.36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9.36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9.36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9.24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9.24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9.24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9.24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9.24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9.24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9.24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9.24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9.24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9.24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9.24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9.24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9.24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9.24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9.24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9.11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9.11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9.11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9.11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9.11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9.11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9.11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9.11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9.11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9.11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9.11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9.11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9.24</v>
      </c>
      <c r="AF75" s="197">
        <v>0</v>
      </c>
      <c r="AG75" s="197">
        <v>0</v>
      </c>
      <c r="AH75" s="197">
        <v>0</v>
      </c>
      <c r="AI75" s="197">
        <v>4.88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9.24</v>
      </c>
      <c r="AF76" s="197">
        <v>0</v>
      </c>
      <c r="AG76" s="197">
        <v>0</v>
      </c>
      <c r="AH76" s="197">
        <v>0</v>
      </c>
      <c r="AI76" s="197">
        <v>4.88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9.24</v>
      </c>
      <c r="AF77" s="197">
        <v>0</v>
      </c>
      <c r="AG77" s="197">
        <v>0</v>
      </c>
      <c r="AH77" s="197">
        <v>0</v>
      </c>
      <c r="AI77" s="197">
        <v>4.7699999999999996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9.24</v>
      </c>
      <c r="AF78" s="197">
        <v>0</v>
      </c>
      <c r="AG78" s="197">
        <v>0</v>
      </c>
      <c r="AH78" s="197">
        <v>0</v>
      </c>
      <c r="AI78" s="197">
        <v>4.7699999999999996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9.24</v>
      </c>
      <c r="AF79" s="197">
        <v>0</v>
      </c>
      <c r="AG79" s="197">
        <v>0</v>
      </c>
      <c r="AH79" s="197">
        <v>0</v>
      </c>
      <c r="AI79" s="197">
        <v>4.84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9.24</v>
      </c>
      <c r="AF80" s="197">
        <v>0</v>
      </c>
      <c r="AG80" s="197">
        <v>0</v>
      </c>
      <c r="AH80" s="197">
        <v>0</v>
      </c>
      <c r="AI80" s="197">
        <v>4.84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9.24</v>
      </c>
      <c r="AF81" s="197">
        <v>0</v>
      </c>
      <c r="AG81" s="197">
        <v>0</v>
      </c>
      <c r="AH81" s="197">
        <v>0</v>
      </c>
      <c r="AI81" s="197">
        <v>4.84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9.24</v>
      </c>
      <c r="AF82" s="197">
        <v>0</v>
      </c>
      <c r="AG82" s="197">
        <v>0</v>
      </c>
      <c r="AH82" s="197">
        <v>0</v>
      </c>
      <c r="AI82" s="197">
        <v>4.84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9.24</v>
      </c>
      <c r="AF83" s="197">
        <v>0</v>
      </c>
      <c r="AG83" s="197">
        <v>0</v>
      </c>
      <c r="AH83" s="197">
        <v>0</v>
      </c>
      <c r="AI83" s="197">
        <v>4.84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9.24</v>
      </c>
      <c r="AF84" s="197">
        <v>0</v>
      </c>
      <c r="AG84" s="197">
        <v>0</v>
      </c>
      <c r="AH84" s="197">
        <v>0</v>
      </c>
      <c r="AI84" s="197">
        <v>4.84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9.24</v>
      </c>
      <c r="AF85" s="197">
        <v>0</v>
      </c>
      <c r="AG85" s="197">
        <v>0</v>
      </c>
      <c r="AH85" s="197">
        <v>0</v>
      </c>
      <c r="AI85" s="197">
        <v>4.84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9.24</v>
      </c>
      <c r="AF86" s="197">
        <v>0</v>
      </c>
      <c r="AG86" s="197">
        <v>0</v>
      </c>
      <c r="AH86" s="197">
        <v>0</v>
      </c>
      <c r="AI86" s="197">
        <v>4.84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9.24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9.24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9.24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9.24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9.24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9.24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9.24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9.24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9.24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9.24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9.24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9.24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0.22194500000000023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0.11950499999999994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155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155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154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7">
        <v>154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7">
        <v>154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154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154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154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7">
        <v>154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7">
        <v>154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7">
        <v>154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7">
        <v>154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7">
        <v>154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7">
        <v>154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7">
        <v>154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7">
        <v>154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7">
        <v>154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7">
        <v>154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7">
        <v>154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7">
        <v>154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7">
        <v>154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7">
        <v>154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7">
        <v>154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7">
        <v>154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7">
        <v>154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7">
        <v>154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152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152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7">
        <v>152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152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139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139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150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7">
        <v>150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7">
        <v>150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150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150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305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305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305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305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152</v>
      </c>
      <c r="H79" s="197">
        <v>0</v>
      </c>
      <c r="I79" s="197">
        <v>0</v>
      </c>
      <c r="J79" s="197">
        <v>0</v>
      </c>
      <c r="K79" s="197">
        <v>310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310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310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310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152</v>
      </c>
      <c r="H83" s="197">
        <v>0</v>
      </c>
      <c r="I83" s="197">
        <v>0</v>
      </c>
      <c r="J83" s="197">
        <v>0</v>
      </c>
      <c r="K83" s="197">
        <v>310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152</v>
      </c>
      <c r="H84" s="197">
        <v>0</v>
      </c>
      <c r="I84" s="197">
        <v>0</v>
      </c>
      <c r="J84" s="197">
        <v>0</v>
      </c>
      <c r="K84" s="197">
        <v>310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310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310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152</v>
      </c>
      <c r="H87" s="197">
        <v>0</v>
      </c>
      <c r="I87" s="197">
        <v>0</v>
      </c>
      <c r="J87" s="197">
        <v>0</v>
      </c>
      <c r="K87" s="197">
        <v>280.22000000000003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152</v>
      </c>
      <c r="H88" s="197">
        <v>0</v>
      </c>
      <c r="I88" s="197">
        <v>0</v>
      </c>
      <c r="J88" s="197">
        <v>0</v>
      </c>
      <c r="K88" s="197">
        <v>280.22000000000003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152</v>
      </c>
      <c r="H89" s="197">
        <v>0</v>
      </c>
      <c r="I89" s="197">
        <v>0</v>
      </c>
      <c r="J89" s="197">
        <v>0</v>
      </c>
      <c r="K89" s="197">
        <v>280.22000000000003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152</v>
      </c>
      <c r="H90" s="197">
        <v>0</v>
      </c>
      <c r="I90" s="197">
        <v>0</v>
      </c>
      <c r="J90" s="197">
        <v>0</v>
      </c>
      <c r="K90" s="197">
        <v>280.22000000000003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152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152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152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152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152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152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152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0.80474999999999997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3.6555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6.605220000000001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17.11</v>
      </c>
      <c r="L3" s="197">
        <v>6.53</v>
      </c>
      <c r="M3" s="197">
        <v>2.13</v>
      </c>
      <c r="N3" s="197">
        <v>0.87</v>
      </c>
      <c r="O3" s="197">
        <v>2.4500000000000002</v>
      </c>
      <c r="P3" s="197">
        <v>0.68</v>
      </c>
      <c r="Q3" s="197">
        <v>0</v>
      </c>
      <c r="R3" s="197">
        <v>0.62</v>
      </c>
      <c r="S3" s="197">
        <v>6.76</v>
      </c>
      <c r="T3" s="197">
        <v>0</v>
      </c>
      <c r="U3" s="197">
        <v>1.73</v>
      </c>
      <c r="V3" s="197">
        <v>0.3</v>
      </c>
      <c r="W3" s="197">
        <v>0.5</v>
      </c>
      <c r="X3" s="197">
        <v>2.17</v>
      </c>
      <c r="Y3" s="197">
        <v>0</v>
      </c>
      <c r="Z3" s="197">
        <v>3.71</v>
      </c>
      <c r="AA3" s="197">
        <v>1.1200000000000001</v>
      </c>
      <c r="AB3" s="197">
        <v>0</v>
      </c>
      <c r="AC3" s="197">
        <v>3.76</v>
      </c>
      <c r="AD3" s="197">
        <v>12.46</v>
      </c>
      <c r="AE3" s="197">
        <v>0</v>
      </c>
      <c r="AF3" s="197">
        <v>0</v>
      </c>
      <c r="AG3" s="197">
        <v>-0.4</v>
      </c>
      <c r="AH3" s="197">
        <v>0</v>
      </c>
      <c r="AI3" s="197">
        <v>0</v>
      </c>
      <c r="AJ3" s="197">
        <v>0</v>
      </c>
      <c r="AK3" s="197">
        <v>24.38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17.11</v>
      </c>
      <c r="L4" s="197">
        <v>6.53</v>
      </c>
      <c r="M4" s="197">
        <v>2.13</v>
      </c>
      <c r="N4" s="197">
        <v>0.87</v>
      </c>
      <c r="O4" s="197">
        <v>2.4500000000000002</v>
      </c>
      <c r="P4" s="197">
        <v>0.68</v>
      </c>
      <c r="Q4" s="197">
        <v>0</v>
      </c>
      <c r="R4" s="197">
        <v>0.62</v>
      </c>
      <c r="S4" s="197">
        <v>6.76</v>
      </c>
      <c r="T4" s="197">
        <v>0</v>
      </c>
      <c r="U4" s="197">
        <v>1.73</v>
      </c>
      <c r="V4" s="197">
        <v>0.3</v>
      </c>
      <c r="W4" s="197">
        <v>0.5</v>
      </c>
      <c r="X4" s="197">
        <v>2.17</v>
      </c>
      <c r="Y4" s="197">
        <v>0</v>
      </c>
      <c r="Z4" s="197">
        <v>3.71</v>
      </c>
      <c r="AA4" s="197">
        <v>1.1200000000000001</v>
      </c>
      <c r="AB4" s="197">
        <v>0</v>
      </c>
      <c r="AC4" s="197">
        <v>3.76</v>
      </c>
      <c r="AD4" s="197">
        <v>12.46</v>
      </c>
      <c r="AE4" s="197">
        <v>0</v>
      </c>
      <c r="AF4" s="197">
        <v>0</v>
      </c>
      <c r="AG4" s="197">
        <v>-0.4</v>
      </c>
      <c r="AH4" s="197">
        <v>0</v>
      </c>
      <c r="AI4" s="197">
        <v>0</v>
      </c>
      <c r="AJ4" s="197">
        <v>0</v>
      </c>
      <c r="AK4" s="197">
        <v>24.38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17.11</v>
      </c>
      <c r="L5" s="197">
        <v>6.53</v>
      </c>
      <c r="M5" s="197">
        <v>2.13</v>
      </c>
      <c r="N5" s="197">
        <v>0.87</v>
      </c>
      <c r="O5" s="197">
        <v>2.4500000000000002</v>
      </c>
      <c r="P5" s="197">
        <v>0.68</v>
      </c>
      <c r="Q5" s="197">
        <v>0</v>
      </c>
      <c r="R5" s="197">
        <v>0.62</v>
      </c>
      <c r="S5" s="197">
        <v>6.76</v>
      </c>
      <c r="T5" s="197">
        <v>0</v>
      </c>
      <c r="U5" s="197">
        <v>1.73</v>
      </c>
      <c r="V5" s="197">
        <v>0.3</v>
      </c>
      <c r="W5" s="197">
        <v>0.46</v>
      </c>
      <c r="X5" s="197">
        <v>2.17</v>
      </c>
      <c r="Y5" s="197">
        <v>0</v>
      </c>
      <c r="Z5" s="197">
        <v>3.71</v>
      </c>
      <c r="AA5" s="197">
        <v>1.1200000000000001</v>
      </c>
      <c r="AB5" s="197">
        <v>0</v>
      </c>
      <c r="AC5" s="197">
        <v>3.76</v>
      </c>
      <c r="AD5" s="197">
        <v>12.46</v>
      </c>
      <c r="AE5" s="197">
        <v>0</v>
      </c>
      <c r="AF5" s="197">
        <v>0</v>
      </c>
      <c r="AG5" s="197">
        <v>-0.12</v>
      </c>
      <c r="AH5" s="197">
        <v>0</v>
      </c>
      <c r="AI5" s="197">
        <v>0</v>
      </c>
      <c r="AJ5" s="197">
        <v>0</v>
      </c>
      <c r="AK5" s="197">
        <v>24.38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17.11</v>
      </c>
      <c r="L6" s="197">
        <v>6.53</v>
      </c>
      <c r="M6" s="197">
        <v>2.13</v>
      </c>
      <c r="N6" s="197">
        <v>0.87</v>
      </c>
      <c r="O6" s="197">
        <v>2.4500000000000002</v>
      </c>
      <c r="P6" s="197">
        <v>0.68</v>
      </c>
      <c r="Q6" s="197">
        <v>0</v>
      </c>
      <c r="R6" s="197">
        <v>0.62</v>
      </c>
      <c r="S6" s="197">
        <v>6.76</v>
      </c>
      <c r="T6" s="197">
        <v>0</v>
      </c>
      <c r="U6" s="197">
        <v>1.73</v>
      </c>
      <c r="V6" s="197">
        <v>0.3</v>
      </c>
      <c r="W6" s="197">
        <v>0.46</v>
      </c>
      <c r="X6" s="197">
        <v>2.17</v>
      </c>
      <c r="Y6" s="197">
        <v>0</v>
      </c>
      <c r="Z6" s="197">
        <v>3.71</v>
      </c>
      <c r="AA6" s="197">
        <v>1.1200000000000001</v>
      </c>
      <c r="AB6" s="197">
        <v>0</v>
      </c>
      <c r="AC6" s="197">
        <v>3.76</v>
      </c>
      <c r="AD6" s="197">
        <v>12.46</v>
      </c>
      <c r="AE6" s="197">
        <v>0</v>
      </c>
      <c r="AF6" s="197">
        <v>0</v>
      </c>
      <c r="AG6" s="197">
        <v>-0.12</v>
      </c>
      <c r="AH6" s="197">
        <v>0</v>
      </c>
      <c r="AI6" s="197">
        <v>0</v>
      </c>
      <c r="AJ6" s="197">
        <v>0</v>
      </c>
      <c r="AK6" s="197">
        <v>24.38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17.11</v>
      </c>
      <c r="L7" s="197">
        <v>6.53</v>
      </c>
      <c r="M7" s="197">
        <v>2.13</v>
      </c>
      <c r="N7" s="197">
        <v>0.87</v>
      </c>
      <c r="O7" s="197">
        <v>2.4500000000000002</v>
      </c>
      <c r="P7" s="197">
        <v>0.68</v>
      </c>
      <c r="Q7" s="197">
        <v>0.15</v>
      </c>
      <c r="R7" s="197">
        <v>0.62</v>
      </c>
      <c r="S7" s="197">
        <v>6.76</v>
      </c>
      <c r="T7" s="197">
        <v>0</v>
      </c>
      <c r="U7" s="197">
        <v>1.73</v>
      </c>
      <c r="V7" s="197">
        <v>0.3</v>
      </c>
      <c r="W7" s="197">
        <v>0.44</v>
      </c>
      <c r="X7" s="197">
        <v>2.17</v>
      </c>
      <c r="Y7" s="197">
        <v>0</v>
      </c>
      <c r="Z7" s="197">
        <v>3.71</v>
      </c>
      <c r="AA7" s="197">
        <v>1.1200000000000001</v>
      </c>
      <c r="AB7" s="197">
        <v>0</v>
      </c>
      <c r="AC7" s="197">
        <v>3.76</v>
      </c>
      <c r="AD7" s="197">
        <v>12.46</v>
      </c>
      <c r="AE7" s="197">
        <v>0</v>
      </c>
      <c r="AF7" s="197">
        <v>0</v>
      </c>
      <c r="AG7" s="197">
        <v>-0.12</v>
      </c>
      <c r="AH7" s="197">
        <v>0</v>
      </c>
      <c r="AI7" s="197">
        <v>0</v>
      </c>
      <c r="AJ7" s="197">
        <v>0</v>
      </c>
      <c r="AK7" s="197">
        <v>24.38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17.11</v>
      </c>
      <c r="L8" s="197">
        <v>6.53</v>
      </c>
      <c r="M8" s="197">
        <v>2.13</v>
      </c>
      <c r="N8" s="197">
        <v>0.87</v>
      </c>
      <c r="O8" s="197">
        <v>2.4500000000000002</v>
      </c>
      <c r="P8" s="197">
        <v>0.68</v>
      </c>
      <c r="Q8" s="197">
        <v>0.15</v>
      </c>
      <c r="R8" s="197">
        <v>0.62</v>
      </c>
      <c r="S8" s="197">
        <v>6.76</v>
      </c>
      <c r="T8" s="197">
        <v>0</v>
      </c>
      <c r="U8" s="197">
        <v>1.73</v>
      </c>
      <c r="V8" s="197">
        <v>0.3</v>
      </c>
      <c r="W8" s="197">
        <v>0.44</v>
      </c>
      <c r="X8" s="197">
        <v>2.17</v>
      </c>
      <c r="Y8" s="197">
        <v>0</v>
      </c>
      <c r="Z8" s="197">
        <v>3.71</v>
      </c>
      <c r="AA8" s="197">
        <v>1.1200000000000001</v>
      </c>
      <c r="AB8" s="197">
        <v>0</v>
      </c>
      <c r="AC8" s="197">
        <v>3.76</v>
      </c>
      <c r="AD8" s="197">
        <v>12.46</v>
      </c>
      <c r="AE8" s="197">
        <v>0</v>
      </c>
      <c r="AF8" s="197">
        <v>0</v>
      </c>
      <c r="AG8" s="197">
        <v>-0.12</v>
      </c>
      <c r="AH8" s="197">
        <v>0</v>
      </c>
      <c r="AI8" s="197">
        <v>0</v>
      </c>
      <c r="AJ8" s="197">
        <v>0</v>
      </c>
      <c r="AK8" s="197">
        <v>24.38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22.76</v>
      </c>
      <c r="L9" s="197">
        <v>6.53</v>
      </c>
      <c r="M9" s="197">
        <v>2.13</v>
      </c>
      <c r="N9" s="197">
        <v>0.87</v>
      </c>
      <c r="O9" s="197">
        <v>2.4500000000000002</v>
      </c>
      <c r="P9" s="197">
        <v>0.68</v>
      </c>
      <c r="Q9" s="197">
        <v>0.15</v>
      </c>
      <c r="R9" s="197">
        <v>0.62</v>
      </c>
      <c r="S9" s="197">
        <v>6.76</v>
      </c>
      <c r="T9" s="197">
        <v>0</v>
      </c>
      <c r="U9" s="197">
        <v>1.73</v>
      </c>
      <c r="V9" s="197">
        <v>0.3</v>
      </c>
      <c r="W9" s="197">
        <v>1.27</v>
      </c>
      <c r="X9" s="197">
        <v>2.17</v>
      </c>
      <c r="Y9" s="197">
        <v>0</v>
      </c>
      <c r="Z9" s="197">
        <v>3.71</v>
      </c>
      <c r="AA9" s="197">
        <v>1.1200000000000001</v>
      </c>
      <c r="AB9" s="197">
        <v>0</v>
      </c>
      <c r="AC9" s="197">
        <v>3.76</v>
      </c>
      <c r="AD9" s="197">
        <v>12.46</v>
      </c>
      <c r="AE9" s="197">
        <v>0</v>
      </c>
      <c r="AF9" s="197">
        <v>0</v>
      </c>
      <c r="AG9" s="197">
        <v>-0.12</v>
      </c>
      <c r="AH9" s="197">
        <v>0</v>
      </c>
      <c r="AI9" s="197">
        <v>0</v>
      </c>
      <c r="AJ9" s="197">
        <v>0</v>
      </c>
      <c r="AK9" s="197">
        <v>24.38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17.11</v>
      </c>
      <c r="L10" s="197">
        <v>6.53</v>
      </c>
      <c r="M10" s="197">
        <v>2.13</v>
      </c>
      <c r="N10" s="197">
        <v>0.87</v>
      </c>
      <c r="O10" s="197">
        <v>2.4500000000000002</v>
      </c>
      <c r="P10" s="197">
        <v>0.68</v>
      </c>
      <c r="Q10" s="197">
        <v>0.15</v>
      </c>
      <c r="R10" s="197">
        <v>0.62</v>
      </c>
      <c r="S10" s="197">
        <v>6.76</v>
      </c>
      <c r="T10" s="197">
        <v>0</v>
      </c>
      <c r="U10" s="197">
        <v>1.73</v>
      </c>
      <c r="V10" s="197">
        <v>0.3</v>
      </c>
      <c r="W10" s="197">
        <v>1.27</v>
      </c>
      <c r="X10" s="197">
        <v>2.17</v>
      </c>
      <c r="Y10" s="197">
        <v>0</v>
      </c>
      <c r="Z10" s="197">
        <v>3.71</v>
      </c>
      <c r="AA10" s="197">
        <v>1.1200000000000001</v>
      </c>
      <c r="AB10" s="197">
        <v>0</v>
      </c>
      <c r="AC10" s="197">
        <v>3.76</v>
      </c>
      <c r="AD10" s="197">
        <v>12.46</v>
      </c>
      <c r="AE10" s="197">
        <v>0</v>
      </c>
      <c r="AF10" s="197">
        <v>0</v>
      </c>
      <c r="AG10" s="197">
        <v>-0.12</v>
      </c>
      <c r="AH10" s="197">
        <v>0</v>
      </c>
      <c r="AI10" s="197">
        <v>0</v>
      </c>
      <c r="AJ10" s="197">
        <v>0</v>
      </c>
      <c r="AK10" s="197">
        <v>17.36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17.11</v>
      </c>
      <c r="L11" s="197">
        <v>6.53</v>
      </c>
      <c r="M11" s="197">
        <v>2.13</v>
      </c>
      <c r="N11" s="197">
        <v>0.87</v>
      </c>
      <c r="O11" s="197">
        <v>2.4500000000000002</v>
      </c>
      <c r="P11" s="197">
        <v>0.68</v>
      </c>
      <c r="Q11" s="197">
        <v>0.27</v>
      </c>
      <c r="R11" s="197">
        <v>0.62</v>
      </c>
      <c r="S11" s="197">
        <v>6.76</v>
      </c>
      <c r="T11" s="197">
        <v>0</v>
      </c>
      <c r="U11" s="197">
        <v>1.73</v>
      </c>
      <c r="V11" s="197">
        <v>0.3</v>
      </c>
      <c r="W11" s="197">
        <v>1.8</v>
      </c>
      <c r="X11" s="197">
        <v>2.17</v>
      </c>
      <c r="Y11" s="197">
        <v>0</v>
      </c>
      <c r="Z11" s="197">
        <v>3.71</v>
      </c>
      <c r="AA11" s="197">
        <v>1.1200000000000001</v>
      </c>
      <c r="AB11" s="197">
        <v>0</v>
      </c>
      <c r="AC11" s="197">
        <v>3.76</v>
      </c>
      <c r="AD11" s="197">
        <v>12.46</v>
      </c>
      <c r="AE11" s="197">
        <v>0</v>
      </c>
      <c r="AF11" s="197">
        <v>0</v>
      </c>
      <c r="AG11" s="197">
        <v>-0.12</v>
      </c>
      <c r="AH11" s="197">
        <v>0</v>
      </c>
      <c r="AI11" s="197">
        <v>0</v>
      </c>
      <c r="AJ11" s="197">
        <v>0</v>
      </c>
      <c r="AK11" s="197">
        <v>17.36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17.11</v>
      </c>
      <c r="L12" s="197">
        <v>6.53</v>
      </c>
      <c r="M12" s="197">
        <v>2.13</v>
      </c>
      <c r="N12" s="197">
        <v>0.87</v>
      </c>
      <c r="O12" s="197">
        <v>2.4500000000000002</v>
      </c>
      <c r="P12" s="197">
        <v>0.68</v>
      </c>
      <c r="Q12" s="197">
        <v>1.06</v>
      </c>
      <c r="R12" s="197">
        <v>0.62</v>
      </c>
      <c r="S12" s="197">
        <v>6.76</v>
      </c>
      <c r="T12" s="197">
        <v>0</v>
      </c>
      <c r="U12" s="197">
        <v>1.73</v>
      </c>
      <c r="V12" s="197">
        <v>0.3</v>
      </c>
      <c r="W12" s="197">
        <v>1.8</v>
      </c>
      <c r="X12" s="197">
        <v>2.17</v>
      </c>
      <c r="Y12" s="197">
        <v>0</v>
      </c>
      <c r="Z12" s="197">
        <v>3.71</v>
      </c>
      <c r="AA12" s="197">
        <v>1.1200000000000001</v>
      </c>
      <c r="AB12" s="197">
        <v>0</v>
      </c>
      <c r="AC12" s="197">
        <v>3.76</v>
      </c>
      <c r="AD12" s="197">
        <v>12.46</v>
      </c>
      <c r="AE12" s="197">
        <v>0</v>
      </c>
      <c r="AF12" s="197">
        <v>0</v>
      </c>
      <c r="AG12" s="197">
        <v>-0.12</v>
      </c>
      <c r="AH12" s="197">
        <v>0</v>
      </c>
      <c r="AI12" s="197">
        <v>0</v>
      </c>
      <c r="AJ12" s="197">
        <v>0</v>
      </c>
      <c r="AK12" s="197">
        <v>17.36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0</v>
      </c>
      <c r="L13" s="197">
        <v>0.32</v>
      </c>
      <c r="M13" s="197">
        <v>2.13</v>
      </c>
      <c r="N13" s="197">
        <v>0.87</v>
      </c>
      <c r="O13" s="197">
        <v>2.4500000000000002</v>
      </c>
      <c r="P13" s="197">
        <v>0.68</v>
      </c>
      <c r="Q13" s="197">
        <v>0.11</v>
      </c>
      <c r="R13" s="197">
        <v>0</v>
      </c>
      <c r="S13" s="197">
        <v>0.39</v>
      </c>
      <c r="T13" s="197">
        <v>0</v>
      </c>
      <c r="U13" s="197">
        <v>1.73</v>
      </c>
      <c r="V13" s="197">
        <v>0.3</v>
      </c>
      <c r="W13" s="197">
        <v>0.48</v>
      </c>
      <c r="X13" s="197">
        <v>2.17</v>
      </c>
      <c r="Y13" s="197">
        <v>0</v>
      </c>
      <c r="Z13" s="197">
        <v>2.72</v>
      </c>
      <c r="AA13" s="197">
        <v>1.1200000000000001</v>
      </c>
      <c r="AB13" s="197">
        <v>0</v>
      </c>
      <c r="AC13" s="197">
        <v>3.76</v>
      </c>
      <c r="AD13" s="197">
        <v>12.46</v>
      </c>
      <c r="AE13" s="197">
        <v>0</v>
      </c>
      <c r="AF13" s="197">
        <v>0</v>
      </c>
      <c r="AG13" s="197">
        <v>-0.12</v>
      </c>
      <c r="AH13" s="197">
        <v>0</v>
      </c>
      <c r="AI13" s="197">
        <v>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17.11</v>
      </c>
      <c r="L14" s="197">
        <v>0.32</v>
      </c>
      <c r="M14" s="197">
        <v>2.13</v>
      </c>
      <c r="N14" s="197">
        <v>0.87</v>
      </c>
      <c r="O14" s="197">
        <v>2.4500000000000002</v>
      </c>
      <c r="P14" s="197">
        <v>0.68</v>
      </c>
      <c r="Q14" s="197">
        <v>0.25</v>
      </c>
      <c r="R14" s="197">
        <v>0.62</v>
      </c>
      <c r="S14" s="197">
        <v>0.39</v>
      </c>
      <c r="T14" s="197">
        <v>0</v>
      </c>
      <c r="U14" s="197">
        <v>1.73</v>
      </c>
      <c r="V14" s="197">
        <v>0.3</v>
      </c>
      <c r="W14" s="197">
        <v>0.48</v>
      </c>
      <c r="X14" s="197">
        <v>2.17</v>
      </c>
      <c r="Y14" s="197">
        <v>0</v>
      </c>
      <c r="Z14" s="197">
        <v>0</v>
      </c>
      <c r="AA14" s="197">
        <v>1.1200000000000001</v>
      </c>
      <c r="AB14" s="197">
        <v>0</v>
      </c>
      <c r="AC14" s="197">
        <v>3.18</v>
      </c>
      <c r="AD14" s="197">
        <v>12.46</v>
      </c>
      <c r="AE14" s="197">
        <v>0</v>
      </c>
      <c r="AF14" s="197">
        <v>0</v>
      </c>
      <c r="AG14" s="197">
        <v>-0.12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17.11</v>
      </c>
      <c r="L15" s="197">
        <v>0.32</v>
      </c>
      <c r="M15" s="197">
        <v>2.13</v>
      </c>
      <c r="N15" s="197">
        <v>0.87</v>
      </c>
      <c r="O15" s="197">
        <v>2.4500000000000002</v>
      </c>
      <c r="P15" s="197">
        <v>0.68</v>
      </c>
      <c r="Q15" s="197">
        <v>0.25</v>
      </c>
      <c r="R15" s="197">
        <v>0.62</v>
      </c>
      <c r="S15" s="197">
        <v>0.39</v>
      </c>
      <c r="T15" s="197">
        <v>0</v>
      </c>
      <c r="U15" s="197">
        <v>1.72</v>
      </c>
      <c r="V15" s="197">
        <v>0.3</v>
      </c>
      <c r="W15" s="197">
        <v>0.48</v>
      </c>
      <c r="X15" s="197">
        <v>2.17</v>
      </c>
      <c r="Y15" s="197">
        <v>0</v>
      </c>
      <c r="Z15" s="197">
        <v>0.45</v>
      </c>
      <c r="AA15" s="197">
        <v>1.1200000000000001</v>
      </c>
      <c r="AB15" s="197">
        <v>0</v>
      </c>
      <c r="AC15" s="197">
        <v>3.18</v>
      </c>
      <c r="AD15" s="197">
        <v>12.46</v>
      </c>
      <c r="AE15" s="197">
        <v>0</v>
      </c>
      <c r="AF15" s="197">
        <v>0</v>
      </c>
      <c r="AG15" s="197">
        <v>-0.12</v>
      </c>
      <c r="AH15" s="197">
        <v>0</v>
      </c>
      <c r="AI15" s="197">
        <v>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17.11</v>
      </c>
      <c r="L16" s="197">
        <v>0.32</v>
      </c>
      <c r="M16" s="197">
        <v>2.13</v>
      </c>
      <c r="N16" s="197">
        <v>0.87</v>
      </c>
      <c r="O16" s="197">
        <v>2.4500000000000002</v>
      </c>
      <c r="P16" s="197">
        <v>0.68</v>
      </c>
      <c r="Q16" s="197">
        <v>0.25</v>
      </c>
      <c r="R16" s="197">
        <v>0.62</v>
      </c>
      <c r="S16" s="197">
        <v>0.39</v>
      </c>
      <c r="T16" s="197">
        <v>0</v>
      </c>
      <c r="U16" s="197">
        <v>1.72</v>
      </c>
      <c r="V16" s="197">
        <v>0.3</v>
      </c>
      <c r="W16" s="197">
        <v>0.48</v>
      </c>
      <c r="X16" s="197">
        <v>2.17</v>
      </c>
      <c r="Y16" s="197">
        <v>0</v>
      </c>
      <c r="Z16" s="197">
        <v>0</v>
      </c>
      <c r="AA16" s="197">
        <v>1.1200000000000001</v>
      </c>
      <c r="AB16" s="197">
        <v>0</v>
      </c>
      <c r="AC16" s="197">
        <v>3.18</v>
      </c>
      <c r="AD16" s="197">
        <v>12.46</v>
      </c>
      <c r="AE16" s="197">
        <v>0</v>
      </c>
      <c r="AF16" s="197">
        <v>0</v>
      </c>
      <c r="AG16" s="197">
        <v>-0.12</v>
      </c>
      <c r="AH16" s="197">
        <v>0</v>
      </c>
      <c r="AI16" s="197">
        <v>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17.11</v>
      </c>
      <c r="L17" s="197">
        <v>0.32</v>
      </c>
      <c r="M17" s="197">
        <v>2.13</v>
      </c>
      <c r="N17" s="197">
        <v>0.87</v>
      </c>
      <c r="O17" s="197">
        <v>2.4500000000000002</v>
      </c>
      <c r="P17" s="197">
        <v>0.68</v>
      </c>
      <c r="Q17" s="197">
        <v>0.27</v>
      </c>
      <c r="R17" s="197">
        <v>0.62</v>
      </c>
      <c r="S17" s="197">
        <v>0.39</v>
      </c>
      <c r="T17" s="197">
        <v>0</v>
      </c>
      <c r="U17" s="197">
        <v>1.72</v>
      </c>
      <c r="V17" s="197">
        <v>0.3</v>
      </c>
      <c r="W17" s="197">
        <v>0.48</v>
      </c>
      <c r="X17" s="197">
        <v>2.17</v>
      </c>
      <c r="Y17" s="197">
        <v>0</v>
      </c>
      <c r="Z17" s="197">
        <v>0</v>
      </c>
      <c r="AA17" s="197">
        <v>1.1200000000000001</v>
      </c>
      <c r="AB17" s="197">
        <v>0</v>
      </c>
      <c r="AC17" s="197">
        <v>3.76</v>
      </c>
      <c r="AD17" s="197">
        <v>12.46</v>
      </c>
      <c r="AE17" s="197">
        <v>0</v>
      </c>
      <c r="AF17" s="197">
        <v>0</v>
      </c>
      <c r="AG17" s="197">
        <v>-0.12</v>
      </c>
      <c r="AH17" s="197">
        <v>0</v>
      </c>
      <c r="AI17" s="197">
        <v>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17.11</v>
      </c>
      <c r="L18" s="197">
        <v>0.32</v>
      </c>
      <c r="M18" s="197">
        <v>2.13</v>
      </c>
      <c r="N18" s="197">
        <v>0.87</v>
      </c>
      <c r="O18" s="197">
        <v>2.4500000000000002</v>
      </c>
      <c r="P18" s="197">
        <v>0.68</v>
      </c>
      <c r="Q18" s="197">
        <v>0.28999999999999998</v>
      </c>
      <c r="R18" s="197">
        <v>0.62</v>
      </c>
      <c r="S18" s="197">
        <v>0.39</v>
      </c>
      <c r="T18" s="197">
        <v>0</v>
      </c>
      <c r="U18" s="197">
        <v>1.72</v>
      </c>
      <c r="V18" s="197">
        <v>0.3</v>
      </c>
      <c r="W18" s="197">
        <v>0.48</v>
      </c>
      <c r="X18" s="197">
        <v>2.17</v>
      </c>
      <c r="Y18" s="197">
        <v>0</v>
      </c>
      <c r="Z18" s="197">
        <v>0</v>
      </c>
      <c r="AA18" s="197">
        <v>1.1200000000000001</v>
      </c>
      <c r="AB18" s="197">
        <v>0</v>
      </c>
      <c r="AC18" s="197">
        <v>3.76</v>
      </c>
      <c r="AD18" s="197">
        <v>12.46</v>
      </c>
      <c r="AE18" s="197">
        <v>0</v>
      </c>
      <c r="AF18" s="197">
        <v>0</v>
      </c>
      <c r="AG18" s="197">
        <v>-0.12</v>
      </c>
      <c r="AH18" s="197">
        <v>0</v>
      </c>
      <c r="AI18" s="197">
        <v>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17.11</v>
      </c>
      <c r="L19" s="197">
        <v>0.32</v>
      </c>
      <c r="M19" s="197">
        <v>2.13</v>
      </c>
      <c r="N19" s="197">
        <v>0.87</v>
      </c>
      <c r="O19" s="197">
        <v>2.4500000000000002</v>
      </c>
      <c r="P19" s="197">
        <v>0.68</v>
      </c>
      <c r="Q19" s="197">
        <v>0.28999999999999998</v>
      </c>
      <c r="R19" s="197">
        <v>0.62</v>
      </c>
      <c r="S19" s="197">
        <v>0.39</v>
      </c>
      <c r="T19" s="197">
        <v>0</v>
      </c>
      <c r="U19" s="197">
        <v>1.72</v>
      </c>
      <c r="V19" s="197">
        <v>0.3</v>
      </c>
      <c r="W19" s="197">
        <v>0</v>
      </c>
      <c r="X19" s="197">
        <v>2.17</v>
      </c>
      <c r="Y19" s="197">
        <v>0</v>
      </c>
      <c r="Z19" s="197">
        <v>0</v>
      </c>
      <c r="AA19" s="197">
        <v>1.1200000000000001</v>
      </c>
      <c r="AB19" s="197">
        <v>0</v>
      </c>
      <c r="AC19" s="197">
        <v>3.76</v>
      </c>
      <c r="AD19" s="197">
        <v>12.46</v>
      </c>
      <c r="AE19" s="197">
        <v>0</v>
      </c>
      <c r="AF19" s="197">
        <v>0</v>
      </c>
      <c r="AG19" s="197">
        <v>-0.12</v>
      </c>
      <c r="AH19" s="197">
        <v>0</v>
      </c>
      <c r="AI19" s="197">
        <v>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17.11</v>
      </c>
      <c r="L20" s="197">
        <v>0.32</v>
      </c>
      <c r="M20" s="197">
        <v>2.13</v>
      </c>
      <c r="N20" s="197">
        <v>0.87</v>
      </c>
      <c r="O20" s="197">
        <v>2.4500000000000002</v>
      </c>
      <c r="P20" s="197">
        <v>0.68</v>
      </c>
      <c r="Q20" s="197">
        <v>0.28999999999999998</v>
      </c>
      <c r="R20" s="197">
        <v>0.62</v>
      </c>
      <c r="S20" s="197">
        <v>0.39</v>
      </c>
      <c r="T20" s="197">
        <v>0</v>
      </c>
      <c r="U20" s="197">
        <v>1.72</v>
      </c>
      <c r="V20" s="197">
        <v>0.3</v>
      </c>
      <c r="W20" s="197">
        <v>0</v>
      </c>
      <c r="X20" s="197">
        <v>2.17</v>
      </c>
      <c r="Y20" s="197">
        <v>0</v>
      </c>
      <c r="Z20" s="197">
        <v>0</v>
      </c>
      <c r="AA20" s="197">
        <v>1.1200000000000001</v>
      </c>
      <c r="AB20" s="197">
        <v>0</v>
      </c>
      <c r="AC20" s="197">
        <v>3.76</v>
      </c>
      <c r="AD20" s="197">
        <v>12.46</v>
      </c>
      <c r="AE20" s="197">
        <v>0</v>
      </c>
      <c r="AF20" s="197">
        <v>0</v>
      </c>
      <c r="AG20" s="197">
        <v>-0.12</v>
      </c>
      <c r="AH20" s="197">
        <v>0</v>
      </c>
      <c r="AI20" s="197">
        <v>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17.11</v>
      </c>
      <c r="L21" s="197">
        <v>0.13</v>
      </c>
      <c r="M21" s="197">
        <v>2.13</v>
      </c>
      <c r="N21" s="197">
        <v>0.87</v>
      </c>
      <c r="O21" s="197">
        <v>2.4500000000000002</v>
      </c>
      <c r="P21" s="197">
        <v>0.68</v>
      </c>
      <c r="Q21" s="197">
        <v>0.28999999999999998</v>
      </c>
      <c r="R21" s="197">
        <v>0.62</v>
      </c>
      <c r="S21" s="197">
        <v>0.39</v>
      </c>
      <c r="T21" s="197">
        <v>0</v>
      </c>
      <c r="U21" s="197">
        <v>1.72</v>
      </c>
      <c r="V21" s="197">
        <v>0.3</v>
      </c>
      <c r="W21" s="197">
        <v>0</v>
      </c>
      <c r="X21" s="197">
        <v>2.17</v>
      </c>
      <c r="Y21" s="197">
        <v>0</v>
      </c>
      <c r="Z21" s="197">
        <v>0</v>
      </c>
      <c r="AA21" s="197">
        <v>1.1200000000000001</v>
      </c>
      <c r="AB21" s="197">
        <v>0</v>
      </c>
      <c r="AC21" s="197">
        <v>3.76</v>
      </c>
      <c r="AD21" s="197">
        <v>12.46</v>
      </c>
      <c r="AE21" s="197">
        <v>0</v>
      </c>
      <c r="AF21" s="197">
        <v>0</v>
      </c>
      <c r="AG21" s="197">
        <v>-0.12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17.11</v>
      </c>
      <c r="L22" s="197">
        <v>0</v>
      </c>
      <c r="M22" s="197">
        <v>2.13</v>
      </c>
      <c r="N22" s="197">
        <v>0.87</v>
      </c>
      <c r="O22" s="197">
        <v>2.4500000000000002</v>
      </c>
      <c r="P22" s="197">
        <v>0.68</v>
      </c>
      <c r="Q22" s="197">
        <v>0.28999999999999998</v>
      </c>
      <c r="R22" s="197">
        <v>0.62</v>
      </c>
      <c r="S22" s="197">
        <v>0.39</v>
      </c>
      <c r="T22" s="197">
        <v>0</v>
      </c>
      <c r="U22" s="197">
        <v>1.72</v>
      </c>
      <c r="V22" s="197">
        <v>0.3</v>
      </c>
      <c r="W22" s="197">
        <v>0</v>
      </c>
      <c r="X22" s="197">
        <v>2.17</v>
      </c>
      <c r="Y22" s="197">
        <v>0</v>
      </c>
      <c r="Z22" s="197">
        <v>0</v>
      </c>
      <c r="AA22" s="197">
        <v>1.1200000000000001</v>
      </c>
      <c r="AB22" s="197">
        <v>0</v>
      </c>
      <c r="AC22" s="197">
        <v>3.76</v>
      </c>
      <c r="AD22" s="197">
        <v>12.46</v>
      </c>
      <c r="AE22" s="197">
        <v>0</v>
      </c>
      <c r="AF22" s="197">
        <v>0</v>
      </c>
      <c r="AG22" s="197">
        <v>-0.12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17.11</v>
      </c>
      <c r="L23" s="197">
        <v>0</v>
      </c>
      <c r="M23" s="197">
        <v>2.13</v>
      </c>
      <c r="N23" s="197">
        <v>0.87</v>
      </c>
      <c r="O23" s="197">
        <v>2.4500000000000002</v>
      </c>
      <c r="P23" s="197">
        <v>0.68</v>
      </c>
      <c r="Q23" s="197">
        <v>0.28999999999999998</v>
      </c>
      <c r="R23" s="197">
        <v>0.62</v>
      </c>
      <c r="S23" s="197">
        <v>0.39</v>
      </c>
      <c r="T23" s="197">
        <v>0</v>
      </c>
      <c r="U23" s="197">
        <v>1.72</v>
      </c>
      <c r="V23" s="197">
        <v>0.3</v>
      </c>
      <c r="W23" s="197">
        <v>0</v>
      </c>
      <c r="X23" s="197">
        <v>2.17</v>
      </c>
      <c r="Y23" s="197">
        <v>0</v>
      </c>
      <c r="Z23" s="197">
        <v>0</v>
      </c>
      <c r="AA23" s="197">
        <v>1.1200000000000001</v>
      </c>
      <c r="AB23" s="197">
        <v>0</v>
      </c>
      <c r="AC23" s="197">
        <v>3.76</v>
      </c>
      <c r="AD23" s="197">
        <v>12.46</v>
      </c>
      <c r="AE23" s="197">
        <v>0</v>
      </c>
      <c r="AF23" s="197">
        <v>0</v>
      </c>
      <c r="AG23" s="197">
        <v>-0.12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17.11</v>
      </c>
      <c r="L24" s="197">
        <v>0</v>
      </c>
      <c r="M24" s="197">
        <v>2.13</v>
      </c>
      <c r="N24" s="197">
        <v>0.87</v>
      </c>
      <c r="O24" s="197">
        <v>2.4500000000000002</v>
      </c>
      <c r="P24" s="197">
        <v>0.68</v>
      </c>
      <c r="Q24" s="197">
        <v>0.28999999999999998</v>
      </c>
      <c r="R24" s="197">
        <v>0.62</v>
      </c>
      <c r="S24" s="197">
        <v>0.39</v>
      </c>
      <c r="T24" s="197">
        <v>0</v>
      </c>
      <c r="U24" s="197">
        <v>1.72</v>
      </c>
      <c r="V24" s="197">
        <v>0.3</v>
      </c>
      <c r="W24" s="197">
        <v>0.46</v>
      </c>
      <c r="X24" s="197">
        <v>2.17</v>
      </c>
      <c r="Y24" s="197">
        <v>0</v>
      </c>
      <c r="Z24" s="197">
        <v>0</v>
      </c>
      <c r="AA24" s="197">
        <v>1.1200000000000001</v>
      </c>
      <c r="AB24" s="197">
        <v>0</v>
      </c>
      <c r="AC24" s="197">
        <v>3.76</v>
      </c>
      <c r="AD24" s="197">
        <v>12.46</v>
      </c>
      <c r="AE24" s="197">
        <v>0</v>
      </c>
      <c r="AF24" s="197">
        <v>0</v>
      </c>
      <c r="AG24" s="197">
        <v>-0.12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17.11</v>
      </c>
      <c r="L25" s="197">
        <v>0</v>
      </c>
      <c r="M25" s="197">
        <v>2.13</v>
      </c>
      <c r="N25" s="197">
        <v>0.87</v>
      </c>
      <c r="O25" s="197">
        <v>2.4500000000000002</v>
      </c>
      <c r="P25" s="197">
        <v>0.68</v>
      </c>
      <c r="Q25" s="197">
        <v>0.28999999999999998</v>
      </c>
      <c r="R25" s="197">
        <v>0.62</v>
      </c>
      <c r="S25" s="197">
        <v>0.39</v>
      </c>
      <c r="T25" s="197">
        <v>0</v>
      </c>
      <c r="U25" s="197">
        <v>1.72</v>
      </c>
      <c r="V25" s="197">
        <v>0.3</v>
      </c>
      <c r="W25" s="197">
        <v>0.46</v>
      </c>
      <c r="X25" s="197">
        <v>2.17</v>
      </c>
      <c r="Y25" s="197">
        <v>0</v>
      </c>
      <c r="Z25" s="197">
        <v>3.71</v>
      </c>
      <c r="AA25" s="197">
        <v>1.1200000000000001</v>
      </c>
      <c r="AB25" s="197">
        <v>0</v>
      </c>
      <c r="AC25" s="197">
        <v>3.76</v>
      </c>
      <c r="AD25" s="197">
        <v>12.46</v>
      </c>
      <c r="AE25" s="197">
        <v>0</v>
      </c>
      <c r="AF25" s="197">
        <v>0</v>
      </c>
      <c r="AG25" s="197">
        <v>-0.12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17.11</v>
      </c>
      <c r="L26" s="197">
        <v>0.16</v>
      </c>
      <c r="M26" s="197">
        <v>2.13</v>
      </c>
      <c r="N26" s="197">
        <v>0.87</v>
      </c>
      <c r="O26" s="197">
        <v>2.4500000000000002</v>
      </c>
      <c r="P26" s="197">
        <v>0.68</v>
      </c>
      <c r="Q26" s="197">
        <v>0.28999999999999998</v>
      </c>
      <c r="R26" s="197">
        <v>0.62</v>
      </c>
      <c r="S26" s="197">
        <v>0.39</v>
      </c>
      <c r="T26" s="197">
        <v>0</v>
      </c>
      <c r="U26" s="197">
        <v>1.72</v>
      </c>
      <c r="V26" s="197">
        <v>0.3</v>
      </c>
      <c r="W26" s="197">
        <v>0.46</v>
      </c>
      <c r="X26" s="197">
        <v>2.17</v>
      </c>
      <c r="Y26" s="197">
        <v>0</v>
      </c>
      <c r="Z26" s="197">
        <v>3.71</v>
      </c>
      <c r="AA26" s="197">
        <v>1.1200000000000001</v>
      </c>
      <c r="AB26" s="197">
        <v>0</v>
      </c>
      <c r="AC26" s="197">
        <v>3.76</v>
      </c>
      <c r="AD26" s="197">
        <v>12.46</v>
      </c>
      <c r="AE26" s="197">
        <v>0</v>
      </c>
      <c r="AF26" s="197">
        <v>0</v>
      </c>
      <c r="AG26" s="197">
        <v>-0.12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17.11</v>
      </c>
      <c r="L27" s="197">
        <v>0.32</v>
      </c>
      <c r="M27" s="197">
        <v>2.13</v>
      </c>
      <c r="N27" s="197">
        <v>0.87</v>
      </c>
      <c r="O27" s="197">
        <v>2.4500000000000002</v>
      </c>
      <c r="P27" s="197">
        <v>0.75</v>
      </c>
      <c r="Q27" s="197">
        <v>0.28999999999999998</v>
      </c>
      <c r="R27" s="197">
        <v>0.62</v>
      </c>
      <c r="S27" s="197">
        <v>0.39</v>
      </c>
      <c r="T27" s="197">
        <v>0</v>
      </c>
      <c r="U27" s="197">
        <v>1.72</v>
      </c>
      <c r="V27" s="197">
        <v>0.3</v>
      </c>
      <c r="W27" s="197">
        <v>0.46</v>
      </c>
      <c r="X27" s="197">
        <v>2.17</v>
      </c>
      <c r="Y27" s="197">
        <v>0</v>
      </c>
      <c r="Z27" s="197">
        <v>3.71</v>
      </c>
      <c r="AA27" s="197">
        <v>1.1200000000000001</v>
      </c>
      <c r="AB27" s="197">
        <v>0</v>
      </c>
      <c r="AC27" s="197">
        <v>3.76</v>
      </c>
      <c r="AD27" s="197">
        <v>12.46</v>
      </c>
      <c r="AE27" s="197">
        <v>0</v>
      </c>
      <c r="AF27" s="197">
        <v>0</v>
      </c>
      <c r="AG27" s="197">
        <v>-0.12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17.11</v>
      </c>
      <c r="L28" s="197">
        <v>0.32</v>
      </c>
      <c r="M28" s="197">
        <v>2.13</v>
      </c>
      <c r="N28" s="197">
        <v>0.87</v>
      </c>
      <c r="O28" s="197">
        <v>2.4500000000000002</v>
      </c>
      <c r="P28" s="197">
        <v>0.75</v>
      </c>
      <c r="Q28" s="197">
        <v>0.28999999999999998</v>
      </c>
      <c r="R28" s="197">
        <v>0.62</v>
      </c>
      <c r="S28" s="197">
        <v>0.39</v>
      </c>
      <c r="T28" s="197">
        <v>0</v>
      </c>
      <c r="U28" s="197">
        <v>1.72</v>
      </c>
      <c r="V28" s="197">
        <v>0.3</v>
      </c>
      <c r="W28" s="197">
        <v>0.46</v>
      </c>
      <c r="X28" s="197">
        <v>2.17</v>
      </c>
      <c r="Y28" s="197">
        <v>0</v>
      </c>
      <c r="Z28" s="197">
        <v>3.71</v>
      </c>
      <c r="AA28" s="197">
        <v>1.1200000000000001</v>
      </c>
      <c r="AB28" s="197">
        <v>0</v>
      </c>
      <c r="AC28" s="197">
        <v>3.76</v>
      </c>
      <c r="AD28" s="197">
        <v>12.46</v>
      </c>
      <c r="AE28" s="197">
        <v>0</v>
      </c>
      <c r="AF28" s="197">
        <v>0</v>
      </c>
      <c r="AG28" s="197">
        <v>-0.12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17.11</v>
      </c>
      <c r="L29" s="197">
        <v>0.32</v>
      </c>
      <c r="M29" s="197">
        <v>2.13</v>
      </c>
      <c r="N29" s="197">
        <v>0.87</v>
      </c>
      <c r="O29" s="197">
        <v>2.4500000000000002</v>
      </c>
      <c r="P29" s="197">
        <v>0.75</v>
      </c>
      <c r="Q29" s="197">
        <v>0.28999999999999998</v>
      </c>
      <c r="R29" s="197">
        <v>0.62</v>
      </c>
      <c r="S29" s="197">
        <v>0.39</v>
      </c>
      <c r="T29" s="197">
        <v>0</v>
      </c>
      <c r="U29" s="197">
        <v>1.72</v>
      </c>
      <c r="V29" s="197">
        <v>0.3</v>
      </c>
      <c r="W29" s="197">
        <v>0.46</v>
      </c>
      <c r="X29" s="197">
        <v>2.17</v>
      </c>
      <c r="Y29" s="197">
        <v>0</v>
      </c>
      <c r="Z29" s="197">
        <v>3.71</v>
      </c>
      <c r="AA29" s="197">
        <v>1.1200000000000001</v>
      </c>
      <c r="AB29" s="197">
        <v>0</v>
      </c>
      <c r="AC29" s="197">
        <v>3.76</v>
      </c>
      <c r="AD29" s="197">
        <v>12.46</v>
      </c>
      <c r="AE29" s="197">
        <v>0</v>
      </c>
      <c r="AF29" s="197">
        <v>0</v>
      </c>
      <c r="AG29" s="197">
        <v>-0.12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17.11</v>
      </c>
      <c r="L30" s="197">
        <v>0.32</v>
      </c>
      <c r="M30" s="197">
        <v>2.13</v>
      </c>
      <c r="N30" s="197">
        <v>0.87</v>
      </c>
      <c r="O30" s="197">
        <v>2.4500000000000002</v>
      </c>
      <c r="P30" s="197">
        <v>0.75</v>
      </c>
      <c r="Q30" s="197">
        <v>0.28999999999999998</v>
      </c>
      <c r="R30" s="197">
        <v>0.62</v>
      </c>
      <c r="S30" s="197">
        <v>0.39</v>
      </c>
      <c r="T30" s="197">
        <v>0</v>
      </c>
      <c r="U30" s="197">
        <v>1.72</v>
      </c>
      <c r="V30" s="197">
        <v>0.3</v>
      </c>
      <c r="W30" s="197">
        <v>0.46</v>
      </c>
      <c r="X30" s="197">
        <v>2.17</v>
      </c>
      <c r="Y30" s="197">
        <v>0</v>
      </c>
      <c r="Z30" s="197">
        <v>3.71</v>
      </c>
      <c r="AA30" s="197">
        <v>1.1200000000000001</v>
      </c>
      <c r="AB30" s="197">
        <v>0</v>
      </c>
      <c r="AC30" s="197">
        <v>3.76</v>
      </c>
      <c r="AD30" s="197">
        <v>12.46</v>
      </c>
      <c r="AE30" s="197">
        <v>0</v>
      </c>
      <c r="AF30" s="197">
        <v>0</v>
      </c>
      <c r="AG30" s="197">
        <v>-0.12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17.11</v>
      </c>
      <c r="L31" s="197">
        <v>0.16</v>
      </c>
      <c r="M31" s="197">
        <v>2.13</v>
      </c>
      <c r="N31" s="197">
        <v>0.87</v>
      </c>
      <c r="O31" s="197">
        <v>2.4500000000000002</v>
      </c>
      <c r="P31" s="197">
        <v>0.75</v>
      </c>
      <c r="Q31" s="197">
        <v>0.28999999999999998</v>
      </c>
      <c r="R31" s="197">
        <v>0.62</v>
      </c>
      <c r="S31" s="197">
        <v>0.39</v>
      </c>
      <c r="T31" s="197">
        <v>0</v>
      </c>
      <c r="U31" s="197">
        <v>1.72</v>
      </c>
      <c r="V31" s="197">
        <v>0.3</v>
      </c>
      <c r="W31" s="197">
        <v>0.47</v>
      </c>
      <c r="X31" s="197">
        <v>2.17</v>
      </c>
      <c r="Y31" s="197">
        <v>0</v>
      </c>
      <c r="Z31" s="197">
        <v>3.71</v>
      </c>
      <c r="AA31" s="197">
        <v>1.1200000000000001</v>
      </c>
      <c r="AB31" s="197">
        <v>0</v>
      </c>
      <c r="AC31" s="197">
        <v>3.76</v>
      </c>
      <c r="AD31" s="197">
        <v>12.46</v>
      </c>
      <c r="AE31" s="197">
        <v>0</v>
      </c>
      <c r="AF31" s="197">
        <v>0</v>
      </c>
      <c r="AG31" s="197">
        <v>-0.12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17.11</v>
      </c>
      <c r="L32" s="197">
        <v>0.16</v>
      </c>
      <c r="M32" s="197">
        <v>2.13</v>
      </c>
      <c r="N32" s="197">
        <v>0.87</v>
      </c>
      <c r="O32" s="197">
        <v>2.4500000000000002</v>
      </c>
      <c r="P32" s="197">
        <v>0.75</v>
      </c>
      <c r="Q32" s="197">
        <v>0.28999999999999998</v>
      </c>
      <c r="R32" s="197">
        <v>0.62</v>
      </c>
      <c r="S32" s="197">
        <v>0.39</v>
      </c>
      <c r="T32" s="197">
        <v>0</v>
      </c>
      <c r="U32" s="197">
        <v>1.72</v>
      </c>
      <c r="V32" s="197">
        <v>0.3</v>
      </c>
      <c r="W32" s="197">
        <v>0.47</v>
      </c>
      <c r="X32" s="197">
        <v>2.17</v>
      </c>
      <c r="Y32" s="197">
        <v>0</v>
      </c>
      <c r="Z32" s="197">
        <v>3.71</v>
      </c>
      <c r="AA32" s="197">
        <v>1.1200000000000001</v>
      </c>
      <c r="AB32" s="197">
        <v>0</v>
      </c>
      <c r="AC32" s="197">
        <v>3.76</v>
      </c>
      <c r="AD32" s="197">
        <v>12.46</v>
      </c>
      <c r="AE32" s="197">
        <v>0</v>
      </c>
      <c r="AF32" s="197">
        <v>0</v>
      </c>
      <c r="AG32" s="197">
        <v>-0.12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53.2</v>
      </c>
      <c r="L33" s="197">
        <v>6.43</v>
      </c>
      <c r="M33" s="197">
        <v>2.13</v>
      </c>
      <c r="N33" s="197">
        <v>0.87</v>
      </c>
      <c r="O33" s="197">
        <v>2.4500000000000002</v>
      </c>
      <c r="P33" s="197">
        <v>0.75</v>
      </c>
      <c r="Q33" s="197">
        <v>4.91</v>
      </c>
      <c r="R33" s="197">
        <v>0.62</v>
      </c>
      <c r="S33" s="197">
        <v>6.76</v>
      </c>
      <c r="T33" s="197">
        <v>0</v>
      </c>
      <c r="U33" s="197">
        <v>1.72</v>
      </c>
      <c r="V33" s="197">
        <v>0.3</v>
      </c>
      <c r="W33" s="197">
        <v>0.47</v>
      </c>
      <c r="X33" s="197">
        <v>2.17</v>
      </c>
      <c r="Y33" s="197">
        <v>0</v>
      </c>
      <c r="Z33" s="197">
        <v>3.71</v>
      </c>
      <c r="AA33" s="197">
        <v>1.1200000000000001</v>
      </c>
      <c r="AB33" s="197">
        <v>0</v>
      </c>
      <c r="AC33" s="197">
        <v>3.76</v>
      </c>
      <c r="AD33" s="197">
        <v>12.46</v>
      </c>
      <c r="AE33" s="197">
        <v>0</v>
      </c>
      <c r="AF33" s="197">
        <v>0</v>
      </c>
      <c r="AG33" s="197">
        <v>-0.12</v>
      </c>
      <c r="AH33" s="197">
        <v>0</v>
      </c>
      <c r="AI33" s="197">
        <v>0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96.7</v>
      </c>
      <c r="L34" s="197">
        <v>6.27</v>
      </c>
      <c r="M34" s="197">
        <v>2.13</v>
      </c>
      <c r="N34" s="197">
        <v>0.87</v>
      </c>
      <c r="O34" s="197">
        <v>2.4500000000000002</v>
      </c>
      <c r="P34" s="197">
        <v>0.75</v>
      </c>
      <c r="Q34" s="197">
        <v>4.91</v>
      </c>
      <c r="R34" s="197">
        <v>0.62</v>
      </c>
      <c r="S34" s="197">
        <v>6.76</v>
      </c>
      <c r="T34" s="197">
        <v>0</v>
      </c>
      <c r="U34" s="197">
        <v>1.72</v>
      </c>
      <c r="V34" s="197">
        <v>0.3</v>
      </c>
      <c r="W34" s="197">
        <v>0.47</v>
      </c>
      <c r="X34" s="197">
        <v>2.17</v>
      </c>
      <c r="Y34" s="197">
        <v>0</v>
      </c>
      <c r="Z34" s="197">
        <v>3.71</v>
      </c>
      <c r="AA34" s="197">
        <v>1.1200000000000001</v>
      </c>
      <c r="AB34" s="197">
        <v>0</v>
      </c>
      <c r="AC34" s="197">
        <v>3.76</v>
      </c>
      <c r="AD34" s="197">
        <v>12.46</v>
      </c>
      <c r="AE34" s="197">
        <v>0</v>
      </c>
      <c r="AF34" s="197">
        <v>0</v>
      </c>
      <c r="AG34" s="197">
        <v>-0.12</v>
      </c>
      <c r="AH34" s="197">
        <v>0</v>
      </c>
      <c r="AI34" s="197">
        <v>0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36.590000000000003</v>
      </c>
      <c r="K35" s="197">
        <v>130.53</v>
      </c>
      <c r="L35" s="197">
        <v>4.5</v>
      </c>
      <c r="M35" s="197">
        <v>2.13</v>
      </c>
      <c r="N35" s="197">
        <v>0.87</v>
      </c>
      <c r="O35" s="197">
        <v>2.4500000000000002</v>
      </c>
      <c r="P35" s="197">
        <v>0.75</v>
      </c>
      <c r="Q35" s="197">
        <v>4.91</v>
      </c>
      <c r="R35" s="197">
        <v>0</v>
      </c>
      <c r="S35" s="197">
        <v>6.76</v>
      </c>
      <c r="T35" s="197">
        <v>0</v>
      </c>
      <c r="U35" s="197">
        <v>1.72</v>
      </c>
      <c r="V35" s="197">
        <v>0.3</v>
      </c>
      <c r="W35" s="197">
        <v>0.49</v>
      </c>
      <c r="X35" s="197">
        <v>2.17</v>
      </c>
      <c r="Y35" s="197">
        <v>0</v>
      </c>
      <c r="Z35" s="197">
        <v>3.71</v>
      </c>
      <c r="AA35" s="197">
        <v>1.1200000000000001</v>
      </c>
      <c r="AB35" s="197">
        <v>0</v>
      </c>
      <c r="AC35" s="197">
        <v>3.76</v>
      </c>
      <c r="AD35" s="197">
        <v>12.46</v>
      </c>
      <c r="AE35" s="197">
        <v>0</v>
      </c>
      <c r="AF35" s="197">
        <v>0</v>
      </c>
      <c r="AG35" s="197">
        <v>-0.12</v>
      </c>
      <c r="AH35" s="197">
        <v>0</v>
      </c>
      <c r="AI35" s="197">
        <v>0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149.86000000000001</v>
      </c>
      <c r="L36" s="197">
        <v>4.5</v>
      </c>
      <c r="M36" s="197">
        <v>2.13</v>
      </c>
      <c r="N36" s="197">
        <v>0.87</v>
      </c>
      <c r="O36" s="197">
        <v>2.4500000000000002</v>
      </c>
      <c r="P36" s="197">
        <v>0.75</v>
      </c>
      <c r="Q36" s="197">
        <v>4.8</v>
      </c>
      <c r="R36" s="197">
        <v>0.62</v>
      </c>
      <c r="S36" s="197">
        <v>6.76</v>
      </c>
      <c r="T36" s="197">
        <v>0</v>
      </c>
      <c r="U36" s="197">
        <v>1.72</v>
      </c>
      <c r="V36" s="197">
        <v>0.3</v>
      </c>
      <c r="W36" s="197">
        <v>0.49</v>
      </c>
      <c r="X36" s="197">
        <v>2.17</v>
      </c>
      <c r="Y36" s="197">
        <v>0</v>
      </c>
      <c r="Z36" s="197">
        <v>0</v>
      </c>
      <c r="AA36" s="197">
        <v>1.1200000000000001</v>
      </c>
      <c r="AB36" s="197">
        <v>0</v>
      </c>
      <c r="AC36" s="197">
        <v>3.76</v>
      </c>
      <c r="AD36" s="197">
        <v>12.46</v>
      </c>
      <c r="AE36" s="197">
        <v>0</v>
      </c>
      <c r="AF36" s="197">
        <v>0</v>
      </c>
      <c r="AG36" s="197">
        <v>-0.12</v>
      </c>
      <c r="AH36" s="197">
        <v>0</v>
      </c>
      <c r="AI36" s="197">
        <v>0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178.86</v>
      </c>
      <c r="L37" s="197">
        <v>4.5</v>
      </c>
      <c r="M37" s="197">
        <v>2.13</v>
      </c>
      <c r="N37" s="197">
        <v>0.87</v>
      </c>
      <c r="O37" s="197">
        <v>2.4500000000000002</v>
      </c>
      <c r="P37" s="197">
        <v>0.75</v>
      </c>
      <c r="Q37" s="197">
        <v>4.8</v>
      </c>
      <c r="R37" s="197">
        <v>0.62</v>
      </c>
      <c r="S37" s="197">
        <v>6.76</v>
      </c>
      <c r="T37" s="197">
        <v>0</v>
      </c>
      <c r="U37" s="197">
        <v>1.74</v>
      </c>
      <c r="V37" s="197">
        <v>0.3</v>
      </c>
      <c r="W37" s="197">
        <v>0.49</v>
      </c>
      <c r="X37" s="197">
        <v>2.17</v>
      </c>
      <c r="Y37" s="197">
        <v>0</v>
      </c>
      <c r="Z37" s="197">
        <v>3.71</v>
      </c>
      <c r="AA37" s="197">
        <v>1.1299999999999999</v>
      </c>
      <c r="AB37" s="197">
        <v>0</v>
      </c>
      <c r="AC37" s="197">
        <v>3.5</v>
      </c>
      <c r="AD37" s="197">
        <v>12.46</v>
      </c>
      <c r="AE37" s="197">
        <v>0</v>
      </c>
      <c r="AF37" s="197">
        <v>0</v>
      </c>
      <c r="AG37" s="197">
        <v>-0.12</v>
      </c>
      <c r="AH37" s="197">
        <v>0</v>
      </c>
      <c r="AI37" s="197">
        <v>0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193.36</v>
      </c>
      <c r="L38" s="197">
        <v>4.5</v>
      </c>
      <c r="M38" s="197">
        <v>2.13</v>
      </c>
      <c r="N38" s="197">
        <v>0.87</v>
      </c>
      <c r="O38" s="197">
        <v>2.4500000000000002</v>
      </c>
      <c r="P38" s="197">
        <v>0.75</v>
      </c>
      <c r="Q38" s="197">
        <v>4.8</v>
      </c>
      <c r="R38" s="197">
        <v>0.62</v>
      </c>
      <c r="S38" s="197">
        <v>6.38</v>
      </c>
      <c r="T38" s="197">
        <v>0</v>
      </c>
      <c r="U38" s="197">
        <v>1.73</v>
      </c>
      <c r="V38" s="197">
        <v>0.3</v>
      </c>
      <c r="W38" s="197">
        <v>0.49</v>
      </c>
      <c r="X38" s="197">
        <v>2.17</v>
      </c>
      <c r="Y38" s="197">
        <v>0</v>
      </c>
      <c r="Z38" s="197">
        <v>3.71</v>
      </c>
      <c r="AA38" s="197">
        <v>1.1299999999999999</v>
      </c>
      <c r="AB38" s="197">
        <v>0</v>
      </c>
      <c r="AC38" s="197">
        <v>3.5</v>
      </c>
      <c r="AD38" s="197">
        <v>12.46</v>
      </c>
      <c r="AE38" s="197">
        <v>0</v>
      </c>
      <c r="AF38" s="197">
        <v>0</v>
      </c>
      <c r="AG38" s="197">
        <v>-0.12</v>
      </c>
      <c r="AH38" s="197">
        <v>0</v>
      </c>
      <c r="AI38" s="197">
        <v>0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174.03</v>
      </c>
      <c r="L39" s="197">
        <v>4.5</v>
      </c>
      <c r="M39" s="197">
        <v>2.13</v>
      </c>
      <c r="N39" s="197">
        <v>0.87</v>
      </c>
      <c r="O39" s="197">
        <v>2.4500000000000002</v>
      </c>
      <c r="P39" s="197">
        <v>0.75</v>
      </c>
      <c r="Q39" s="197">
        <v>3.72</v>
      </c>
      <c r="R39" s="197">
        <v>0.62</v>
      </c>
      <c r="S39" s="197">
        <v>5.56</v>
      </c>
      <c r="T39" s="197">
        <v>0</v>
      </c>
      <c r="U39" s="197">
        <v>1.73</v>
      </c>
      <c r="V39" s="197">
        <v>0.3</v>
      </c>
      <c r="W39" s="197">
        <v>0.49</v>
      </c>
      <c r="X39" s="197">
        <v>2.17</v>
      </c>
      <c r="Y39" s="197">
        <v>0</v>
      </c>
      <c r="Z39" s="197">
        <v>7.17</v>
      </c>
      <c r="AA39" s="197">
        <v>1.1299999999999999</v>
      </c>
      <c r="AB39" s="197">
        <v>0</v>
      </c>
      <c r="AC39" s="197">
        <v>3.5</v>
      </c>
      <c r="AD39" s="197">
        <v>12.46</v>
      </c>
      <c r="AE39" s="197">
        <v>0</v>
      </c>
      <c r="AF39" s="197">
        <v>0</v>
      </c>
      <c r="AG39" s="197">
        <v>-0.12</v>
      </c>
      <c r="AH39" s="197">
        <v>0</v>
      </c>
      <c r="AI39" s="197">
        <v>0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159.53</v>
      </c>
      <c r="L40" s="197">
        <v>4.4800000000000004</v>
      </c>
      <c r="M40" s="197">
        <v>2.13</v>
      </c>
      <c r="N40" s="197">
        <v>0.87</v>
      </c>
      <c r="O40" s="197">
        <v>2.4500000000000002</v>
      </c>
      <c r="P40" s="197">
        <v>0.75</v>
      </c>
      <c r="Q40" s="197">
        <v>3.72</v>
      </c>
      <c r="R40" s="197">
        <v>0.62</v>
      </c>
      <c r="S40" s="197">
        <v>5.56</v>
      </c>
      <c r="T40" s="197">
        <v>0</v>
      </c>
      <c r="U40" s="197">
        <v>1.73</v>
      </c>
      <c r="V40" s="197">
        <v>2.56</v>
      </c>
      <c r="W40" s="197">
        <v>0.49</v>
      </c>
      <c r="X40" s="197">
        <v>2.17</v>
      </c>
      <c r="Y40" s="197">
        <v>0</v>
      </c>
      <c r="Z40" s="197">
        <v>6.71</v>
      </c>
      <c r="AA40" s="197">
        <v>1.1200000000000001</v>
      </c>
      <c r="AB40" s="197">
        <v>0</v>
      </c>
      <c r="AC40" s="197">
        <v>3.5</v>
      </c>
      <c r="AD40" s="197">
        <v>12.46</v>
      </c>
      <c r="AE40" s="197">
        <v>0</v>
      </c>
      <c r="AF40" s="197">
        <v>0</v>
      </c>
      <c r="AG40" s="197">
        <v>-0.12</v>
      </c>
      <c r="AH40" s="197">
        <v>0</v>
      </c>
      <c r="AI40" s="197">
        <v>0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135.36000000000001</v>
      </c>
      <c r="L41" s="197">
        <v>5.71</v>
      </c>
      <c r="M41" s="197">
        <v>2.13</v>
      </c>
      <c r="N41" s="197">
        <v>0.87</v>
      </c>
      <c r="O41" s="197">
        <v>2.4500000000000002</v>
      </c>
      <c r="P41" s="197">
        <v>0.75</v>
      </c>
      <c r="Q41" s="197">
        <v>3.72</v>
      </c>
      <c r="R41" s="197">
        <v>0.62</v>
      </c>
      <c r="S41" s="197">
        <v>5.56</v>
      </c>
      <c r="T41" s="197">
        <v>0</v>
      </c>
      <c r="U41" s="197">
        <v>1.73</v>
      </c>
      <c r="V41" s="197">
        <v>0.3</v>
      </c>
      <c r="W41" s="197">
        <v>0.49</v>
      </c>
      <c r="X41" s="197">
        <v>2.17</v>
      </c>
      <c r="Y41" s="197">
        <v>0</v>
      </c>
      <c r="Z41" s="197">
        <v>6.71</v>
      </c>
      <c r="AA41" s="197">
        <v>1.1200000000000001</v>
      </c>
      <c r="AB41" s="197">
        <v>0</v>
      </c>
      <c r="AC41" s="197">
        <v>3.93</v>
      </c>
      <c r="AD41" s="197">
        <v>12.46</v>
      </c>
      <c r="AE41" s="197">
        <v>0</v>
      </c>
      <c r="AF41" s="197">
        <v>0</v>
      </c>
      <c r="AG41" s="197">
        <v>-0.12</v>
      </c>
      <c r="AH41" s="197">
        <v>0</v>
      </c>
      <c r="AI41" s="197">
        <v>0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120.86</v>
      </c>
      <c r="L42" s="197">
        <v>6.53</v>
      </c>
      <c r="M42" s="197">
        <v>2.13</v>
      </c>
      <c r="N42" s="197">
        <v>0.87</v>
      </c>
      <c r="O42" s="197">
        <v>2.4500000000000002</v>
      </c>
      <c r="P42" s="197">
        <v>0.75</v>
      </c>
      <c r="Q42" s="197">
        <v>3.72</v>
      </c>
      <c r="R42" s="197">
        <v>0.62</v>
      </c>
      <c r="S42" s="197">
        <v>5.56</v>
      </c>
      <c r="T42" s="197">
        <v>0</v>
      </c>
      <c r="U42" s="197">
        <v>1.73</v>
      </c>
      <c r="V42" s="197">
        <v>0.3</v>
      </c>
      <c r="W42" s="197">
        <v>0.49</v>
      </c>
      <c r="X42" s="197">
        <v>2.17</v>
      </c>
      <c r="Y42" s="197">
        <v>0</v>
      </c>
      <c r="Z42" s="197">
        <v>6.71</v>
      </c>
      <c r="AA42" s="197">
        <v>1.1200000000000001</v>
      </c>
      <c r="AB42" s="197">
        <v>0</v>
      </c>
      <c r="AC42" s="197">
        <v>3.93</v>
      </c>
      <c r="AD42" s="197">
        <v>12.46</v>
      </c>
      <c r="AE42" s="197">
        <v>0</v>
      </c>
      <c r="AF42" s="197">
        <v>0</v>
      </c>
      <c r="AG42" s="197">
        <v>-0.12</v>
      </c>
      <c r="AH42" s="197">
        <v>0</v>
      </c>
      <c r="AI42" s="197">
        <v>0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111.2</v>
      </c>
      <c r="L43" s="197">
        <v>6.53</v>
      </c>
      <c r="M43" s="197">
        <v>2.13</v>
      </c>
      <c r="N43" s="197">
        <v>0.87</v>
      </c>
      <c r="O43" s="197">
        <v>2.4500000000000002</v>
      </c>
      <c r="P43" s="197">
        <v>0.75</v>
      </c>
      <c r="Q43" s="197">
        <v>3.72</v>
      </c>
      <c r="R43" s="197">
        <v>0.62</v>
      </c>
      <c r="S43" s="197">
        <v>5.56</v>
      </c>
      <c r="T43" s="197">
        <v>0</v>
      </c>
      <c r="U43" s="197">
        <v>1.73</v>
      </c>
      <c r="V43" s="197">
        <v>0.3</v>
      </c>
      <c r="W43" s="197">
        <v>0.49</v>
      </c>
      <c r="X43" s="197">
        <v>2.17</v>
      </c>
      <c r="Y43" s="197">
        <v>0</v>
      </c>
      <c r="Z43" s="197">
        <v>6.71</v>
      </c>
      <c r="AA43" s="197">
        <v>1.1200000000000001</v>
      </c>
      <c r="AB43" s="197">
        <v>0</v>
      </c>
      <c r="AC43" s="197">
        <v>3.93</v>
      </c>
      <c r="AD43" s="197">
        <v>12.46</v>
      </c>
      <c r="AE43" s="197">
        <v>0</v>
      </c>
      <c r="AF43" s="197">
        <v>0</v>
      </c>
      <c r="AG43" s="197">
        <v>-0.12</v>
      </c>
      <c r="AH43" s="197">
        <v>0</v>
      </c>
      <c r="AI43" s="197">
        <v>0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91.87</v>
      </c>
      <c r="L44" s="197">
        <v>6.53</v>
      </c>
      <c r="M44" s="197">
        <v>2.13</v>
      </c>
      <c r="N44" s="197">
        <v>0.87</v>
      </c>
      <c r="O44" s="197">
        <v>2.4500000000000002</v>
      </c>
      <c r="P44" s="197">
        <v>0.75</v>
      </c>
      <c r="Q44" s="197">
        <v>3.72</v>
      </c>
      <c r="R44" s="197">
        <v>0.62</v>
      </c>
      <c r="S44" s="197">
        <v>5.56</v>
      </c>
      <c r="T44" s="197">
        <v>0</v>
      </c>
      <c r="U44" s="197">
        <v>1.73</v>
      </c>
      <c r="V44" s="197">
        <v>0.3</v>
      </c>
      <c r="W44" s="197">
        <v>0.49</v>
      </c>
      <c r="X44" s="197">
        <v>2.17</v>
      </c>
      <c r="Y44" s="197">
        <v>0</v>
      </c>
      <c r="Z44" s="197">
        <v>6.71</v>
      </c>
      <c r="AA44" s="197">
        <v>1.1200000000000001</v>
      </c>
      <c r="AB44" s="197">
        <v>0</v>
      </c>
      <c r="AC44" s="197">
        <v>3.93</v>
      </c>
      <c r="AD44" s="197">
        <v>12.46</v>
      </c>
      <c r="AE44" s="197">
        <v>0</v>
      </c>
      <c r="AF44" s="197">
        <v>0</v>
      </c>
      <c r="AG44" s="197">
        <v>-0.12</v>
      </c>
      <c r="AH44" s="197">
        <v>0</v>
      </c>
      <c r="AI44" s="197">
        <v>0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82.2</v>
      </c>
      <c r="L45" s="197">
        <v>6.53</v>
      </c>
      <c r="M45" s="197">
        <v>2.13</v>
      </c>
      <c r="N45" s="197">
        <v>0.87</v>
      </c>
      <c r="O45" s="197">
        <v>2.4500000000000002</v>
      </c>
      <c r="P45" s="197">
        <v>0.75</v>
      </c>
      <c r="Q45" s="197">
        <v>3.72</v>
      </c>
      <c r="R45" s="197">
        <v>0.62</v>
      </c>
      <c r="S45" s="197">
        <v>5.56</v>
      </c>
      <c r="T45" s="197">
        <v>0</v>
      </c>
      <c r="U45" s="197">
        <v>1.73</v>
      </c>
      <c r="V45" s="197">
        <v>0.3</v>
      </c>
      <c r="W45" s="197">
        <v>0.49</v>
      </c>
      <c r="X45" s="197">
        <v>2.17</v>
      </c>
      <c r="Y45" s="197">
        <v>0</v>
      </c>
      <c r="Z45" s="197">
        <v>6.71</v>
      </c>
      <c r="AA45" s="197">
        <v>1.1200000000000001</v>
      </c>
      <c r="AB45" s="197">
        <v>0</v>
      </c>
      <c r="AC45" s="197">
        <v>3.93</v>
      </c>
      <c r="AD45" s="197">
        <v>12.46</v>
      </c>
      <c r="AE45" s="197">
        <v>0</v>
      </c>
      <c r="AF45" s="197">
        <v>0</v>
      </c>
      <c r="AG45" s="197">
        <v>-0.12</v>
      </c>
      <c r="AH45" s="197">
        <v>0</v>
      </c>
      <c r="AI45" s="197">
        <v>0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72.53</v>
      </c>
      <c r="L46" s="197">
        <v>6.53</v>
      </c>
      <c r="M46" s="197">
        <v>2.13</v>
      </c>
      <c r="N46" s="197">
        <v>0.87</v>
      </c>
      <c r="O46" s="197">
        <v>2.4500000000000002</v>
      </c>
      <c r="P46" s="197">
        <v>0.75</v>
      </c>
      <c r="Q46" s="197">
        <v>3.72</v>
      </c>
      <c r="R46" s="197">
        <v>0.62</v>
      </c>
      <c r="S46" s="197">
        <v>5.56</v>
      </c>
      <c r="T46" s="197">
        <v>0</v>
      </c>
      <c r="U46" s="197">
        <v>1.73</v>
      </c>
      <c r="V46" s="197">
        <v>0.3</v>
      </c>
      <c r="W46" s="197">
        <v>0.49</v>
      </c>
      <c r="X46" s="197">
        <v>2.17</v>
      </c>
      <c r="Y46" s="197">
        <v>0</v>
      </c>
      <c r="Z46" s="197">
        <v>6.71</v>
      </c>
      <c r="AA46" s="197">
        <v>1.1200000000000001</v>
      </c>
      <c r="AB46" s="197">
        <v>0</v>
      </c>
      <c r="AC46" s="197">
        <v>3.93</v>
      </c>
      <c r="AD46" s="197">
        <v>12.46</v>
      </c>
      <c r="AE46" s="197">
        <v>0</v>
      </c>
      <c r="AF46" s="197">
        <v>0</v>
      </c>
      <c r="AG46" s="197">
        <v>-0.12</v>
      </c>
      <c r="AH46" s="197">
        <v>0</v>
      </c>
      <c r="AI46" s="197">
        <v>0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62.87</v>
      </c>
      <c r="L47" s="197">
        <v>6.53</v>
      </c>
      <c r="M47" s="197">
        <v>2.13</v>
      </c>
      <c r="N47" s="197">
        <v>0.87</v>
      </c>
      <c r="O47" s="197">
        <v>2.4500000000000002</v>
      </c>
      <c r="P47" s="197">
        <v>0.75</v>
      </c>
      <c r="Q47" s="197">
        <v>3.72</v>
      </c>
      <c r="R47" s="197">
        <v>0.62</v>
      </c>
      <c r="S47" s="197">
        <v>5.56</v>
      </c>
      <c r="T47" s="197">
        <v>0</v>
      </c>
      <c r="U47" s="197">
        <v>1.73</v>
      </c>
      <c r="V47" s="197">
        <v>0.3</v>
      </c>
      <c r="W47" s="197">
        <v>1.19</v>
      </c>
      <c r="X47" s="197">
        <v>2.17</v>
      </c>
      <c r="Y47" s="197">
        <v>0</v>
      </c>
      <c r="Z47" s="197">
        <v>6.71</v>
      </c>
      <c r="AA47" s="197">
        <v>1.1200000000000001</v>
      </c>
      <c r="AB47" s="197">
        <v>0</v>
      </c>
      <c r="AC47" s="197">
        <v>3.93</v>
      </c>
      <c r="AD47" s="197">
        <v>12.46</v>
      </c>
      <c r="AE47" s="197">
        <v>0</v>
      </c>
      <c r="AF47" s="197">
        <v>0</v>
      </c>
      <c r="AG47" s="197">
        <v>-0.12</v>
      </c>
      <c r="AH47" s="197">
        <v>0</v>
      </c>
      <c r="AI47" s="197">
        <v>0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53.2</v>
      </c>
      <c r="L48" s="197">
        <v>6.53</v>
      </c>
      <c r="M48" s="197">
        <v>2.13</v>
      </c>
      <c r="N48" s="197">
        <v>0.87</v>
      </c>
      <c r="O48" s="197">
        <v>2.4500000000000002</v>
      </c>
      <c r="P48" s="197">
        <v>0.75</v>
      </c>
      <c r="Q48" s="197">
        <v>3.72</v>
      </c>
      <c r="R48" s="197">
        <v>0.62</v>
      </c>
      <c r="S48" s="197">
        <v>5.56</v>
      </c>
      <c r="T48" s="197">
        <v>0</v>
      </c>
      <c r="U48" s="197">
        <v>1.73</v>
      </c>
      <c r="V48" s="197">
        <v>0.3</v>
      </c>
      <c r="W48" s="197">
        <v>1.19</v>
      </c>
      <c r="X48" s="197">
        <v>2.17</v>
      </c>
      <c r="Y48" s="197">
        <v>0</v>
      </c>
      <c r="Z48" s="197">
        <v>6.71</v>
      </c>
      <c r="AA48" s="197">
        <v>1.1200000000000001</v>
      </c>
      <c r="AB48" s="197">
        <v>0</v>
      </c>
      <c r="AC48" s="197">
        <v>3.93</v>
      </c>
      <c r="AD48" s="197">
        <v>12.46</v>
      </c>
      <c r="AE48" s="197">
        <v>0</v>
      </c>
      <c r="AF48" s="197">
        <v>0</v>
      </c>
      <c r="AG48" s="197">
        <v>-0.12</v>
      </c>
      <c r="AH48" s="197">
        <v>0</v>
      </c>
      <c r="AI48" s="197">
        <v>0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43.54</v>
      </c>
      <c r="L49" s="197">
        <v>6.53</v>
      </c>
      <c r="M49" s="197">
        <v>2.13</v>
      </c>
      <c r="N49" s="197">
        <v>0.87</v>
      </c>
      <c r="O49" s="197">
        <v>2.4500000000000002</v>
      </c>
      <c r="P49" s="197">
        <v>0.75</v>
      </c>
      <c r="Q49" s="197">
        <v>3.72</v>
      </c>
      <c r="R49" s="197">
        <v>0.62</v>
      </c>
      <c r="S49" s="197">
        <v>5.56</v>
      </c>
      <c r="T49" s="197">
        <v>0</v>
      </c>
      <c r="U49" s="197">
        <v>1.73</v>
      </c>
      <c r="V49" s="197">
        <v>0.3</v>
      </c>
      <c r="W49" s="197">
        <v>1.19</v>
      </c>
      <c r="X49" s="197">
        <v>2.17</v>
      </c>
      <c r="Y49" s="197">
        <v>0</v>
      </c>
      <c r="Z49" s="197">
        <v>6.71</v>
      </c>
      <c r="AA49" s="197">
        <v>1.1200000000000001</v>
      </c>
      <c r="AB49" s="197">
        <v>0</v>
      </c>
      <c r="AC49" s="197">
        <v>3.93</v>
      </c>
      <c r="AD49" s="197">
        <v>12.46</v>
      </c>
      <c r="AE49" s="197">
        <v>0</v>
      </c>
      <c r="AF49" s="197">
        <v>0</v>
      </c>
      <c r="AG49" s="197">
        <v>-0.12</v>
      </c>
      <c r="AH49" s="197">
        <v>0</v>
      </c>
      <c r="AI49" s="197">
        <v>0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43.54</v>
      </c>
      <c r="L50" s="197">
        <v>6.53</v>
      </c>
      <c r="M50" s="197">
        <v>2.13</v>
      </c>
      <c r="N50" s="197">
        <v>0.87</v>
      </c>
      <c r="O50" s="197">
        <v>2.4500000000000002</v>
      </c>
      <c r="P50" s="197">
        <v>0.75</v>
      </c>
      <c r="Q50" s="197">
        <v>3.72</v>
      </c>
      <c r="R50" s="197">
        <v>0.62</v>
      </c>
      <c r="S50" s="197">
        <v>5.56</v>
      </c>
      <c r="T50" s="197">
        <v>0</v>
      </c>
      <c r="U50" s="197">
        <v>1.73</v>
      </c>
      <c r="V50" s="197">
        <v>0.3</v>
      </c>
      <c r="W50" s="197">
        <v>1.19</v>
      </c>
      <c r="X50" s="197">
        <v>2.17</v>
      </c>
      <c r="Y50" s="197">
        <v>0</v>
      </c>
      <c r="Z50" s="197">
        <v>6.71</v>
      </c>
      <c r="AA50" s="197">
        <v>1.1200000000000001</v>
      </c>
      <c r="AB50" s="197">
        <v>0</v>
      </c>
      <c r="AC50" s="197">
        <v>3.93</v>
      </c>
      <c r="AD50" s="197">
        <v>12.46</v>
      </c>
      <c r="AE50" s="197">
        <v>0</v>
      </c>
      <c r="AF50" s="197">
        <v>0</v>
      </c>
      <c r="AG50" s="197">
        <v>-0.12</v>
      </c>
      <c r="AH50" s="197">
        <v>0</v>
      </c>
      <c r="AI50" s="197">
        <v>0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65.77</v>
      </c>
      <c r="L51" s="197">
        <v>6.63</v>
      </c>
      <c r="M51" s="197">
        <v>2.13</v>
      </c>
      <c r="N51" s="197">
        <v>0.87</v>
      </c>
      <c r="O51" s="197">
        <v>2.4500000000000002</v>
      </c>
      <c r="P51" s="197">
        <v>0.75</v>
      </c>
      <c r="Q51" s="197">
        <v>3.72</v>
      </c>
      <c r="R51" s="197">
        <v>0.62</v>
      </c>
      <c r="S51" s="197">
        <v>5.56</v>
      </c>
      <c r="T51" s="197">
        <v>0</v>
      </c>
      <c r="U51" s="197">
        <v>1.73</v>
      </c>
      <c r="V51" s="197">
        <v>0.3</v>
      </c>
      <c r="W51" s="197">
        <v>0.53</v>
      </c>
      <c r="X51" s="197">
        <v>2.17</v>
      </c>
      <c r="Y51" s="197">
        <v>0</v>
      </c>
      <c r="Z51" s="197">
        <v>4.08</v>
      </c>
      <c r="AA51" s="197">
        <v>1.1200000000000001</v>
      </c>
      <c r="AB51" s="197">
        <v>0</v>
      </c>
      <c r="AC51" s="197">
        <v>3.93</v>
      </c>
      <c r="AD51" s="197">
        <v>12.46</v>
      </c>
      <c r="AE51" s="197">
        <v>0</v>
      </c>
      <c r="AF51" s="197">
        <v>0</v>
      </c>
      <c r="AG51" s="197">
        <v>-0.12</v>
      </c>
      <c r="AH51" s="197">
        <v>0</v>
      </c>
      <c r="AI51" s="197">
        <v>0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48.37</v>
      </c>
      <c r="L52" s="197">
        <v>6.63</v>
      </c>
      <c r="M52" s="197">
        <v>2.13</v>
      </c>
      <c r="N52" s="197">
        <v>0.87</v>
      </c>
      <c r="O52" s="197">
        <v>2.4500000000000002</v>
      </c>
      <c r="P52" s="197">
        <v>0.75</v>
      </c>
      <c r="Q52" s="197">
        <v>3.72</v>
      </c>
      <c r="R52" s="197">
        <v>0.62</v>
      </c>
      <c r="S52" s="197">
        <v>5.56</v>
      </c>
      <c r="T52" s="197">
        <v>0</v>
      </c>
      <c r="U52" s="197">
        <v>1.73</v>
      </c>
      <c r="V52" s="197">
        <v>0.3</v>
      </c>
      <c r="W52" s="197">
        <v>0.53</v>
      </c>
      <c r="X52" s="197">
        <v>2.17</v>
      </c>
      <c r="Y52" s="197">
        <v>0</v>
      </c>
      <c r="Z52" s="197">
        <v>4.08</v>
      </c>
      <c r="AA52" s="197">
        <v>1.1200000000000001</v>
      </c>
      <c r="AB52" s="197">
        <v>0</v>
      </c>
      <c r="AC52" s="197">
        <v>3.93</v>
      </c>
      <c r="AD52" s="197">
        <v>12.46</v>
      </c>
      <c r="AE52" s="197">
        <v>0</v>
      </c>
      <c r="AF52" s="197">
        <v>0</v>
      </c>
      <c r="AG52" s="197">
        <v>-0.12</v>
      </c>
      <c r="AH52" s="197">
        <v>0</v>
      </c>
      <c r="AI52" s="197">
        <v>0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29.04</v>
      </c>
      <c r="L53" s="197">
        <v>6.63</v>
      </c>
      <c r="M53" s="197">
        <v>2.13</v>
      </c>
      <c r="N53" s="197">
        <v>0.87</v>
      </c>
      <c r="O53" s="197">
        <v>2.4500000000000002</v>
      </c>
      <c r="P53" s="197">
        <v>0.75</v>
      </c>
      <c r="Q53" s="197">
        <v>3.72</v>
      </c>
      <c r="R53" s="197">
        <v>0.62</v>
      </c>
      <c r="S53" s="197">
        <v>5.56</v>
      </c>
      <c r="T53" s="197">
        <v>0</v>
      </c>
      <c r="U53" s="197">
        <v>1.73</v>
      </c>
      <c r="V53" s="197">
        <v>0.3</v>
      </c>
      <c r="W53" s="197">
        <v>0.53</v>
      </c>
      <c r="X53" s="197">
        <v>2.17</v>
      </c>
      <c r="Y53" s="197">
        <v>0</v>
      </c>
      <c r="Z53" s="197">
        <v>4.08</v>
      </c>
      <c r="AA53" s="197">
        <v>1.1200000000000001</v>
      </c>
      <c r="AB53" s="197">
        <v>0</v>
      </c>
      <c r="AC53" s="197">
        <v>3.93</v>
      </c>
      <c r="AD53" s="197">
        <v>12.46</v>
      </c>
      <c r="AE53" s="197">
        <v>0</v>
      </c>
      <c r="AF53" s="197">
        <v>0</v>
      </c>
      <c r="AG53" s="197">
        <v>-0.12</v>
      </c>
      <c r="AH53" s="197">
        <v>0</v>
      </c>
      <c r="AI53" s="197">
        <v>0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29.04</v>
      </c>
      <c r="L54" s="197">
        <v>6.63</v>
      </c>
      <c r="M54" s="197">
        <v>2.13</v>
      </c>
      <c r="N54" s="197">
        <v>0.87</v>
      </c>
      <c r="O54" s="197">
        <v>2.4500000000000002</v>
      </c>
      <c r="P54" s="197">
        <v>0.75</v>
      </c>
      <c r="Q54" s="197">
        <v>3.72</v>
      </c>
      <c r="R54" s="197">
        <v>0.62</v>
      </c>
      <c r="S54" s="197">
        <v>5.56</v>
      </c>
      <c r="T54" s="197">
        <v>0</v>
      </c>
      <c r="U54" s="197">
        <v>1.73</v>
      </c>
      <c r="V54" s="197">
        <v>0.3</v>
      </c>
      <c r="W54" s="197">
        <v>0.53</v>
      </c>
      <c r="X54" s="197">
        <v>2.17</v>
      </c>
      <c r="Y54" s="197">
        <v>0</v>
      </c>
      <c r="Z54" s="197">
        <v>4.08</v>
      </c>
      <c r="AA54" s="197">
        <v>1.1200000000000001</v>
      </c>
      <c r="AB54" s="197">
        <v>0</v>
      </c>
      <c r="AC54" s="197">
        <v>3.93</v>
      </c>
      <c r="AD54" s="197">
        <v>12.46</v>
      </c>
      <c r="AE54" s="197">
        <v>0</v>
      </c>
      <c r="AF54" s="197">
        <v>0</v>
      </c>
      <c r="AG54" s="197">
        <v>-0.12</v>
      </c>
      <c r="AH54" s="197">
        <v>0</v>
      </c>
      <c r="AI54" s="197">
        <v>0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17.12</v>
      </c>
      <c r="L55" s="197">
        <v>6.55</v>
      </c>
      <c r="M55" s="197">
        <v>2.13</v>
      </c>
      <c r="N55" s="197">
        <v>0.87</v>
      </c>
      <c r="O55" s="197">
        <v>2.4500000000000002</v>
      </c>
      <c r="P55" s="197">
        <v>0.75</v>
      </c>
      <c r="Q55" s="197">
        <v>3.72</v>
      </c>
      <c r="R55" s="197">
        <v>0.63</v>
      </c>
      <c r="S55" s="197">
        <v>5.56</v>
      </c>
      <c r="T55" s="197">
        <v>0</v>
      </c>
      <c r="U55" s="197">
        <v>1.73</v>
      </c>
      <c r="V55" s="197">
        <v>0.3</v>
      </c>
      <c r="W55" s="197">
        <v>2.31</v>
      </c>
      <c r="X55" s="197">
        <v>2.17</v>
      </c>
      <c r="Y55" s="197">
        <v>0</v>
      </c>
      <c r="Z55" s="197">
        <v>4.08</v>
      </c>
      <c r="AA55" s="197">
        <v>1.1200000000000001</v>
      </c>
      <c r="AB55" s="197">
        <v>0</v>
      </c>
      <c r="AC55" s="197">
        <v>3.93</v>
      </c>
      <c r="AD55" s="197">
        <v>12.46</v>
      </c>
      <c r="AE55" s="197">
        <v>0</v>
      </c>
      <c r="AF55" s="197">
        <v>0</v>
      </c>
      <c r="AG55" s="197">
        <v>-0.12</v>
      </c>
      <c r="AH55" s="197">
        <v>0</v>
      </c>
      <c r="AI55" s="197">
        <v>0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17.11</v>
      </c>
      <c r="L56" s="197">
        <v>6.27</v>
      </c>
      <c r="M56" s="197">
        <v>2.13</v>
      </c>
      <c r="N56" s="197">
        <v>0.87</v>
      </c>
      <c r="O56" s="197">
        <v>2.4500000000000002</v>
      </c>
      <c r="P56" s="197">
        <v>0.75</v>
      </c>
      <c r="Q56" s="197">
        <v>3.72</v>
      </c>
      <c r="R56" s="197">
        <v>0.62</v>
      </c>
      <c r="S56" s="197">
        <v>5.56</v>
      </c>
      <c r="T56" s="197">
        <v>0</v>
      </c>
      <c r="U56" s="197">
        <v>1.73</v>
      </c>
      <c r="V56" s="197">
        <v>0.3</v>
      </c>
      <c r="W56" s="197">
        <v>2.31</v>
      </c>
      <c r="X56" s="197">
        <v>2.17</v>
      </c>
      <c r="Y56" s="197">
        <v>0</v>
      </c>
      <c r="Z56" s="197">
        <v>4.08</v>
      </c>
      <c r="AA56" s="197">
        <v>1.1200000000000001</v>
      </c>
      <c r="AB56" s="197">
        <v>0</v>
      </c>
      <c r="AC56" s="197">
        <v>4.37</v>
      </c>
      <c r="AD56" s="197">
        <v>12.46</v>
      </c>
      <c r="AE56" s="197">
        <v>0</v>
      </c>
      <c r="AF56" s="197">
        <v>0</v>
      </c>
      <c r="AG56" s="197">
        <v>-0.12</v>
      </c>
      <c r="AH56" s="197">
        <v>0</v>
      </c>
      <c r="AI56" s="197">
        <v>0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17.11</v>
      </c>
      <c r="L57" s="197">
        <v>6.63</v>
      </c>
      <c r="M57" s="197">
        <v>2.13</v>
      </c>
      <c r="N57" s="197">
        <v>0.87</v>
      </c>
      <c r="O57" s="197">
        <v>2.4500000000000002</v>
      </c>
      <c r="P57" s="197">
        <v>0.75</v>
      </c>
      <c r="Q57" s="197">
        <v>3.76</v>
      </c>
      <c r="R57" s="197">
        <v>0.62</v>
      </c>
      <c r="S57" s="197">
        <v>5.75</v>
      </c>
      <c r="T57" s="197">
        <v>0</v>
      </c>
      <c r="U57" s="197">
        <v>1.73</v>
      </c>
      <c r="V57" s="197">
        <v>0.3</v>
      </c>
      <c r="W57" s="197">
        <v>2.31</v>
      </c>
      <c r="X57" s="197">
        <v>2.17</v>
      </c>
      <c r="Y57" s="197">
        <v>0</v>
      </c>
      <c r="Z57" s="197">
        <v>4.08</v>
      </c>
      <c r="AA57" s="197">
        <v>1.1200000000000001</v>
      </c>
      <c r="AB57" s="197">
        <v>0</v>
      </c>
      <c r="AC57" s="197">
        <v>4.37</v>
      </c>
      <c r="AD57" s="197">
        <v>12.46</v>
      </c>
      <c r="AE57" s="197">
        <v>0</v>
      </c>
      <c r="AF57" s="197">
        <v>0</v>
      </c>
      <c r="AG57" s="197">
        <v>-0.12</v>
      </c>
      <c r="AH57" s="197">
        <v>0</v>
      </c>
      <c r="AI57" s="197">
        <v>0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17.11</v>
      </c>
      <c r="L58" s="197">
        <v>6.63</v>
      </c>
      <c r="M58" s="197">
        <v>2.13</v>
      </c>
      <c r="N58" s="197">
        <v>0.87</v>
      </c>
      <c r="O58" s="197">
        <v>2.4500000000000002</v>
      </c>
      <c r="P58" s="197">
        <v>0.75</v>
      </c>
      <c r="Q58" s="197">
        <v>3.76</v>
      </c>
      <c r="R58" s="197">
        <v>0.62</v>
      </c>
      <c r="S58" s="197">
        <v>5.75</v>
      </c>
      <c r="T58" s="197">
        <v>0</v>
      </c>
      <c r="U58" s="197">
        <v>1.73</v>
      </c>
      <c r="V58" s="197">
        <v>0.3</v>
      </c>
      <c r="W58" s="197">
        <v>2.31</v>
      </c>
      <c r="X58" s="197">
        <v>2.17</v>
      </c>
      <c r="Y58" s="197">
        <v>0</v>
      </c>
      <c r="Z58" s="197">
        <v>4.08</v>
      </c>
      <c r="AA58" s="197">
        <v>1.1200000000000001</v>
      </c>
      <c r="AB58" s="197">
        <v>0</v>
      </c>
      <c r="AC58" s="197">
        <v>4.37</v>
      </c>
      <c r="AD58" s="197">
        <v>12.46</v>
      </c>
      <c r="AE58" s="197">
        <v>0</v>
      </c>
      <c r="AF58" s="197">
        <v>0</v>
      </c>
      <c r="AG58" s="197">
        <v>-0.12</v>
      </c>
      <c r="AH58" s="197">
        <v>0</v>
      </c>
      <c r="AI58" s="197">
        <v>0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17.11</v>
      </c>
      <c r="L59" s="197">
        <v>0.32</v>
      </c>
      <c r="M59" s="197">
        <v>2.13</v>
      </c>
      <c r="N59" s="197">
        <v>0.87</v>
      </c>
      <c r="O59" s="197">
        <v>2.4500000000000002</v>
      </c>
      <c r="P59" s="197">
        <v>0.75</v>
      </c>
      <c r="Q59" s="197">
        <v>3.76</v>
      </c>
      <c r="R59" s="197">
        <v>0.62</v>
      </c>
      <c r="S59" s="197">
        <v>0.39</v>
      </c>
      <c r="T59" s="197">
        <v>0</v>
      </c>
      <c r="U59" s="197">
        <v>1.73</v>
      </c>
      <c r="V59" s="197">
        <v>0.3</v>
      </c>
      <c r="W59" s="197">
        <v>2.31</v>
      </c>
      <c r="X59" s="197">
        <v>2.17</v>
      </c>
      <c r="Y59" s="197">
        <v>0</v>
      </c>
      <c r="Z59" s="197">
        <v>4.08</v>
      </c>
      <c r="AA59" s="197">
        <v>1.1200000000000001</v>
      </c>
      <c r="AB59" s="197">
        <v>0</v>
      </c>
      <c r="AC59" s="197">
        <v>4.37</v>
      </c>
      <c r="AD59" s="197">
        <v>12.46</v>
      </c>
      <c r="AE59" s="197">
        <v>0</v>
      </c>
      <c r="AF59" s="197">
        <v>0</v>
      </c>
      <c r="AG59" s="197">
        <v>0.45</v>
      </c>
      <c r="AH59" s="197">
        <v>0</v>
      </c>
      <c r="AI59" s="197">
        <v>0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17.11</v>
      </c>
      <c r="L60" s="197">
        <v>0.32</v>
      </c>
      <c r="M60" s="197">
        <v>2.13</v>
      </c>
      <c r="N60" s="197">
        <v>0.87</v>
      </c>
      <c r="O60" s="197">
        <v>2.4500000000000002</v>
      </c>
      <c r="P60" s="197">
        <v>0.75</v>
      </c>
      <c r="Q60" s="197">
        <v>3.76</v>
      </c>
      <c r="R60" s="197">
        <v>0.62</v>
      </c>
      <c r="S60" s="197">
        <v>0.39</v>
      </c>
      <c r="T60" s="197">
        <v>0</v>
      </c>
      <c r="U60" s="197">
        <v>1.73</v>
      </c>
      <c r="V60" s="197">
        <v>0.3</v>
      </c>
      <c r="W60" s="197">
        <v>2.31</v>
      </c>
      <c r="X60" s="197">
        <v>2.17</v>
      </c>
      <c r="Y60" s="197">
        <v>0</v>
      </c>
      <c r="Z60" s="197">
        <v>4.08</v>
      </c>
      <c r="AA60" s="197">
        <v>1.1200000000000001</v>
      </c>
      <c r="AB60" s="197">
        <v>0</v>
      </c>
      <c r="AC60" s="197">
        <v>4.37</v>
      </c>
      <c r="AD60" s="197">
        <v>12.46</v>
      </c>
      <c r="AE60" s="197">
        <v>0</v>
      </c>
      <c r="AF60" s="197">
        <v>0</v>
      </c>
      <c r="AG60" s="197">
        <v>0.45</v>
      </c>
      <c r="AH60" s="197">
        <v>0</v>
      </c>
      <c r="AI60" s="197">
        <v>0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17.11</v>
      </c>
      <c r="L61" s="197">
        <v>0.32</v>
      </c>
      <c r="M61" s="197">
        <v>2.13</v>
      </c>
      <c r="N61" s="197">
        <v>0.87</v>
      </c>
      <c r="O61" s="197">
        <v>2.4500000000000002</v>
      </c>
      <c r="P61" s="197">
        <v>0.75</v>
      </c>
      <c r="Q61" s="197">
        <v>3.76</v>
      </c>
      <c r="R61" s="197">
        <v>0.62</v>
      </c>
      <c r="S61" s="197">
        <v>0.39</v>
      </c>
      <c r="T61" s="197">
        <v>0</v>
      </c>
      <c r="U61" s="197">
        <v>1.73</v>
      </c>
      <c r="V61" s="197">
        <v>0.3</v>
      </c>
      <c r="W61" s="197">
        <v>2.31</v>
      </c>
      <c r="X61" s="197">
        <v>2.17</v>
      </c>
      <c r="Y61" s="197">
        <v>0</v>
      </c>
      <c r="Z61" s="197">
        <v>4.08</v>
      </c>
      <c r="AA61" s="197">
        <v>1.1200000000000001</v>
      </c>
      <c r="AB61" s="197">
        <v>0</v>
      </c>
      <c r="AC61" s="197">
        <v>4.37</v>
      </c>
      <c r="AD61" s="197">
        <v>12.46</v>
      </c>
      <c r="AE61" s="197">
        <v>0</v>
      </c>
      <c r="AF61" s="197">
        <v>0</v>
      </c>
      <c r="AG61" s="197">
        <v>0.45</v>
      </c>
      <c r="AH61" s="197">
        <v>0</v>
      </c>
      <c r="AI61" s="197">
        <v>0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36.590000000000003</v>
      </c>
      <c r="K62" s="197">
        <v>17.11</v>
      </c>
      <c r="L62" s="197">
        <v>0.32</v>
      </c>
      <c r="M62" s="197">
        <v>2.13</v>
      </c>
      <c r="N62" s="197">
        <v>0.87</v>
      </c>
      <c r="O62" s="197">
        <v>2.4500000000000002</v>
      </c>
      <c r="P62" s="197">
        <v>0.75</v>
      </c>
      <c r="Q62" s="197">
        <v>0</v>
      </c>
      <c r="R62" s="197">
        <v>0.62</v>
      </c>
      <c r="S62" s="197">
        <v>0.39</v>
      </c>
      <c r="T62" s="197">
        <v>0</v>
      </c>
      <c r="U62" s="197">
        <v>1.73</v>
      </c>
      <c r="V62" s="197">
        <v>0.3</v>
      </c>
      <c r="W62" s="197">
        <v>2.8</v>
      </c>
      <c r="X62" s="197">
        <v>2.17</v>
      </c>
      <c r="Y62" s="197">
        <v>0</v>
      </c>
      <c r="Z62" s="197">
        <v>4.08</v>
      </c>
      <c r="AA62" s="197">
        <v>1.1200000000000001</v>
      </c>
      <c r="AB62" s="197">
        <v>0</v>
      </c>
      <c r="AC62" s="197">
        <v>3.93</v>
      </c>
      <c r="AD62" s="197">
        <v>12.46</v>
      </c>
      <c r="AE62" s="197">
        <v>0</v>
      </c>
      <c r="AF62" s="197">
        <v>0</v>
      </c>
      <c r="AG62" s="197">
        <v>36.97</v>
      </c>
      <c r="AH62" s="197">
        <v>0</v>
      </c>
      <c r="AI62" s="197">
        <v>14.15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36.590000000000003</v>
      </c>
      <c r="K63" s="197">
        <v>17.11</v>
      </c>
      <c r="L63" s="197">
        <v>0.32</v>
      </c>
      <c r="M63" s="197">
        <v>2.13</v>
      </c>
      <c r="N63" s="197">
        <v>0.87</v>
      </c>
      <c r="O63" s="197">
        <v>2.4500000000000002</v>
      </c>
      <c r="P63" s="197">
        <v>0.75</v>
      </c>
      <c r="Q63" s="197">
        <v>0.28999999999999998</v>
      </c>
      <c r="R63" s="197">
        <v>0.62</v>
      </c>
      <c r="S63" s="197">
        <v>0.39</v>
      </c>
      <c r="T63" s="197">
        <v>0</v>
      </c>
      <c r="U63" s="197">
        <v>1.73</v>
      </c>
      <c r="V63" s="197">
        <v>0.3</v>
      </c>
      <c r="W63" s="197">
        <v>2.8</v>
      </c>
      <c r="X63" s="197">
        <v>2.17</v>
      </c>
      <c r="Y63" s="197">
        <v>0</v>
      </c>
      <c r="Z63" s="197">
        <v>4.08</v>
      </c>
      <c r="AA63" s="197">
        <v>1.1200000000000001</v>
      </c>
      <c r="AB63" s="197">
        <v>0</v>
      </c>
      <c r="AC63" s="197">
        <v>3.93</v>
      </c>
      <c r="AD63" s="197">
        <v>12.46</v>
      </c>
      <c r="AE63" s="197">
        <v>0</v>
      </c>
      <c r="AF63" s="197">
        <v>0</v>
      </c>
      <c r="AG63" s="197">
        <v>36.97</v>
      </c>
      <c r="AH63" s="197">
        <v>0</v>
      </c>
      <c r="AI63" s="197">
        <v>14.15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36.590000000000003</v>
      </c>
      <c r="K64" s="197">
        <v>17.11</v>
      </c>
      <c r="L64" s="197">
        <v>0.32</v>
      </c>
      <c r="M64" s="197">
        <v>2.13</v>
      </c>
      <c r="N64" s="197">
        <v>0.87</v>
      </c>
      <c r="O64" s="197">
        <v>2.4500000000000002</v>
      </c>
      <c r="P64" s="197">
        <v>0.75</v>
      </c>
      <c r="Q64" s="197">
        <v>0.28999999999999998</v>
      </c>
      <c r="R64" s="197">
        <v>0.62</v>
      </c>
      <c r="S64" s="197">
        <v>0.39</v>
      </c>
      <c r="T64" s="197">
        <v>0</v>
      </c>
      <c r="U64" s="197">
        <v>1.73</v>
      </c>
      <c r="V64" s="197">
        <v>0.3</v>
      </c>
      <c r="W64" s="197">
        <v>2.8</v>
      </c>
      <c r="X64" s="197">
        <v>2.17</v>
      </c>
      <c r="Y64" s="197">
        <v>0</v>
      </c>
      <c r="Z64" s="197">
        <v>4.08</v>
      </c>
      <c r="AA64" s="197">
        <v>1.1200000000000001</v>
      </c>
      <c r="AB64" s="197">
        <v>0</v>
      </c>
      <c r="AC64" s="197">
        <v>3.93</v>
      </c>
      <c r="AD64" s="197">
        <v>12.46</v>
      </c>
      <c r="AE64" s="197">
        <v>0</v>
      </c>
      <c r="AF64" s="197">
        <v>0</v>
      </c>
      <c r="AG64" s="197">
        <v>32.42</v>
      </c>
      <c r="AH64" s="197">
        <v>0</v>
      </c>
      <c r="AI64" s="197">
        <v>14.15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36.590000000000003</v>
      </c>
      <c r="K65" s="197">
        <v>17.11</v>
      </c>
      <c r="L65" s="197">
        <v>0.32</v>
      </c>
      <c r="M65" s="197">
        <v>2.13</v>
      </c>
      <c r="N65" s="197">
        <v>0.87</v>
      </c>
      <c r="O65" s="197">
        <v>2.4500000000000002</v>
      </c>
      <c r="P65" s="197">
        <v>0.75</v>
      </c>
      <c r="Q65" s="197">
        <v>0.28999999999999998</v>
      </c>
      <c r="R65" s="197">
        <v>0.62</v>
      </c>
      <c r="S65" s="197">
        <v>0.39</v>
      </c>
      <c r="T65" s="197">
        <v>0</v>
      </c>
      <c r="U65" s="197">
        <v>1.73</v>
      </c>
      <c r="V65" s="197">
        <v>0.3</v>
      </c>
      <c r="W65" s="197">
        <v>0.92</v>
      </c>
      <c r="X65" s="197">
        <v>2.17</v>
      </c>
      <c r="Y65" s="197">
        <v>0</v>
      </c>
      <c r="Z65" s="197">
        <v>4.08</v>
      </c>
      <c r="AA65" s="197">
        <v>1.1200000000000001</v>
      </c>
      <c r="AB65" s="197">
        <v>0</v>
      </c>
      <c r="AC65" s="197">
        <v>3.93</v>
      </c>
      <c r="AD65" s="197">
        <v>12.46</v>
      </c>
      <c r="AE65" s="197">
        <v>0</v>
      </c>
      <c r="AF65" s="197">
        <v>0</v>
      </c>
      <c r="AG65" s="197">
        <v>32.42</v>
      </c>
      <c r="AH65" s="197">
        <v>0</v>
      </c>
      <c r="AI65" s="197">
        <v>14.15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36.590000000000003</v>
      </c>
      <c r="K66" s="197">
        <v>17.11</v>
      </c>
      <c r="L66" s="197">
        <v>0.32</v>
      </c>
      <c r="M66" s="197">
        <v>2.13</v>
      </c>
      <c r="N66" s="197">
        <v>0.87</v>
      </c>
      <c r="O66" s="197">
        <v>2.4500000000000002</v>
      </c>
      <c r="P66" s="197">
        <v>0.75</v>
      </c>
      <c r="Q66" s="197">
        <v>0.28999999999999998</v>
      </c>
      <c r="R66" s="197">
        <v>0.62</v>
      </c>
      <c r="S66" s="197">
        <v>0.39</v>
      </c>
      <c r="T66" s="197">
        <v>0</v>
      </c>
      <c r="U66" s="197">
        <v>1.73</v>
      </c>
      <c r="V66" s="197">
        <v>0.3</v>
      </c>
      <c r="W66" s="197">
        <v>0.92</v>
      </c>
      <c r="X66" s="197">
        <v>2.17</v>
      </c>
      <c r="Y66" s="197">
        <v>0</v>
      </c>
      <c r="Z66" s="197">
        <v>4.08</v>
      </c>
      <c r="AA66" s="197">
        <v>1.1200000000000001</v>
      </c>
      <c r="AB66" s="197">
        <v>0</v>
      </c>
      <c r="AC66" s="197">
        <v>3.93</v>
      </c>
      <c r="AD66" s="197">
        <v>12.46</v>
      </c>
      <c r="AE66" s="197">
        <v>0</v>
      </c>
      <c r="AF66" s="197">
        <v>0</v>
      </c>
      <c r="AG66" s="197">
        <v>32.42</v>
      </c>
      <c r="AH66" s="197">
        <v>0</v>
      </c>
      <c r="AI66" s="197">
        <v>14.15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36.590000000000003</v>
      </c>
      <c r="K67" s="197">
        <v>17.11</v>
      </c>
      <c r="L67" s="197">
        <v>0.32</v>
      </c>
      <c r="M67" s="197">
        <v>2.13</v>
      </c>
      <c r="N67" s="197">
        <v>0.87</v>
      </c>
      <c r="O67" s="197">
        <v>2.4500000000000002</v>
      </c>
      <c r="P67" s="197">
        <v>0.75</v>
      </c>
      <c r="Q67" s="197">
        <v>0.28999999999999998</v>
      </c>
      <c r="R67" s="197">
        <v>0.62</v>
      </c>
      <c r="S67" s="197">
        <v>0.39</v>
      </c>
      <c r="T67" s="197">
        <v>0</v>
      </c>
      <c r="U67" s="197">
        <v>1.73</v>
      </c>
      <c r="V67" s="197">
        <v>0.3</v>
      </c>
      <c r="W67" s="197">
        <v>0.92</v>
      </c>
      <c r="X67" s="197">
        <v>2.17</v>
      </c>
      <c r="Y67" s="197">
        <v>0</v>
      </c>
      <c r="Z67" s="197">
        <v>4.08</v>
      </c>
      <c r="AA67" s="197">
        <v>1.1200000000000001</v>
      </c>
      <c r="AB67" s="197">
        <v>0</v>
      </c>
      <c r="AC67" s="197">
        <v>3.93</v>
      </c>
      <c r="AD67" s="197">
        <v>12.46</v>
      </c>
      <c r="AE67" s="197">
        <v>0</v>
      </c>
      <c r="AF67" s="197">
        <v>0</v>
      </c>
      <c r="AG67" s="197">
        <v>32.42</v>
      </c>
      <c r="AH67" s="197">
        <v>0</v>
      </c>
      <c r="AI67" s="197">
        <v>14.15</v>
      </c>
      <c r="AJ67" s="197">
        <v>0</v>
      </c>
      <c r="AK67" s="197">
        <v>15.59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36.590000000000003</v>
      </c>
      <c r="K68" s="197">
        <v>17.11</v>
      </c>
      <c r="L68" s="197">
        <v>0.32</v>
      </c>
      <c r="M68" s="197">
        <v>2.13</v>
      </c>
      <c r="N68" s="197">
        <v>0.87</v>
      </c>
      <c r="O68" s="197">
        <v>2.4500000000000002</v>
      </c>
      <c r="P68" s="197">
        <v>0.75</v>
      </c>
      <c r="Q68" s="197">
        <v>0.28999999999999998</v>
      </c>
      <c r="R68" s="197">
        <v>0.62</v>
      </c>
      <c r="S68" s="197">
        <v>0.39</v>
      </c>
      <c r="T68" s="197">
        <v>0</v>
      </c>
      <c r="U68" s="197">
        <v>1.73</v>
      </c>
      <c r="V68" s="197">
        <v>0.3</v>
      </c>
      <c r="W68" s="197">
        <v>0.92</v>
      </c>
      <c r="X68" s="197">
        <v>2.17</v>
      </c>
      <c r="Y68" s="197">
        <v>0</v>
      </c>
      <c r="Z68" s="197">
        <v>4.08</v>
      </c>
      <c r="AA68" s="197">
        <v>1.1200000000000001</v>
      </c>
      <c r="AB68" s="197">
        <v>0</v>
      </c>
      <c r="AC68" s="197">
        <v>3.93</v>
      </c>
      <c r="AD68" s="197">
        <v>12.46</v>
      </c>
      <c r="AE68" s="197">
        <v>0</v>
      </c>
      <c r="AF68" s="197">
        <v>0</v>
      </c>
      <c r="AG68" s="197">
        <v>32.42</v>
      </c>
      <c r="AH68" s="197">
        <v>0</v>
      </c>
      <c r="AI68" s="197">
        <v>14.15</v>
      </c>
      <c r="AJ68" s="197">
        <v>0</v>
      </c>
      <c r="AK68" s="197">
        <v>15.59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36.590000000000003</v>
      </c>
      <c r="K69" s="197">
        <v>17.11</v>
      </c>
      <c r="L69" s="197">
        <v>0.32</v>
      </c>
      <c r="M69" s="197">
        <v>2.13</v>
      </c>
      <c r="N69" s="197">
        <v>0.87</v>
      </c>
      <c r="O69" s="197">
        <v>2.4500000000000002</v>
      </c>
      <c r="P69" s="197">
        <v>0.75</v>
      </c>
      <c r="Q69" s="197">
        <v>0.28999999999999998</v>
      </c>
      <c r="R69" s="197">
        <v>0.62</v>
      </c>
      <c r="S69" s="197">
        <v>0.39</v>
      </c>
      <c r="T69" s="197">
        <v>0</v>
      </c>
      <c r="U69" s="197">
        <v>1.73</v>
      </c>
      <c r="V69" s="197">
        <v>0.28999999999999998</v>
      </c>
      <c r="W69" s="197">
        <v>0.53</v>
      </c>
      <c r="X69" s="197">
        <v>2.17</v>
      </c>
      <c r="Y69" s="197">
        <v>0</v>
      </c>
      <c r="Z69" s="197">
        <v>4.08</v>
      </c>
      <c r="AA69" s="197">
        <v>1.1200000000000001</v>
      </c>
      <c r="AB69" s="197">
        <v>0</v>
      </c>
      <c r="AC69" s="197">
        <v>3.93</v>
      </c>
      <c r="AD69" s="197">
        <v>12.46</v>
      </c>
      <c r="AE69" s="197">
        <v>0</v>
      </c>
      <c r="AF69" s="197">
        <v>0</v>
      </c>
      <c r="AG69" s="197">
        <v>32.42</v>
      </c>
      <c r="AH69" s="197">
        <v>0</v>
      </c>
      <c r="AI69" s="197">
        <v>14.15</v>
      </c>
      <c r="AJ69" s="197">
        <v>0</v>
      </c>
      <c r="AK69" s="197">
        <v>15.59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36.590000000000003</v>
      </c>
      <c r="K70" s="197">
        <v>17.11</v>
      </c>
      <c r="L70" s="197">
        <v>0.32</v>
      </c>
      <c r="M70" s="197">
        <v>2.13</v>
      </c>
      <c r="N70" s="197">
        <v>0.87</v>
      </c>
      <c r="O70" s="197">
        <v>2.4500000000000002</v>
      </c>
      <c r="P70" s="197">
        <v>0.75</v>
      </c>
      <c r="Q70" s="197">
        <v>0.28999999999999998</v>
      </c>
      <c r="R70" s="197">
        <v>0.62</v>
      </c>
      <c r="S70" s="197">
        <v>0.39</v>
      </c>
      <c r="T70" s="197">
        <v>0</v>
      </c>
      <c r="U70" s="197">
        <v>1.73</v>
      </c>
      <c r="V70" s="197">
        <v>0.28999999999999998</v>
      </c>
      <c r="W70" s="197">
        <v>0.53</v>
      </c>
      <c r="X70" s="197">
        <v>2.17</v>
      </c>
      <c r="Y70" s="197">
        <v>0</v>
      </c>
      <c r="Z70" s="197">
        <v>4.08</v>
      </c>
      <c r="AA70" s="197">
        <v>1.1200000000000001</v>
      </c>
      <c r="AB70" s="197">
        <v>0</v>
      </c>
      <c r="AC70" s="197">
        <v>3.93</v>
      </c>
      <c r="AD70" s="197">
        <v>12.46</v>
      </c>
      <c r="AE70" s="197">
        <v>0</v>
      </c>
      <c r="AF70" s="197">
        <v>0</v>
      </c>
      <c r="AG70" s="197">
        <v>32.42</v>
      </c>
      <c r="AH70" s="197">
        <v>0</v>
      </c>
      <c r="AI70" s="197">
        <v>14.15</v>
      </c>
      <c r="AJ70" s="197">
        <v>0</v>
      </c>
      <c r="AK70" s="197">
        <v>15.59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36.590000000000003</v>
      </c>
      <c r="K71" s="197">
        <v>17.11</v>
      </c>
      <c r="L71" s="197">
        <v>0.32</v>
      </c>
      <c r="M71" s="197">
        <v>2.13</v>
      </c>
      <c r="N71" s="197">
        <v>0.87</v>
      </c>
      <c r="O71" s="197">
        <v>2.4500000000000002</v>
      </c>
      <c r="P71" s="197">
        <v>0.75</v>
      </c>
      <c r="Q71" s="197">
        <v>0.28999999999999998</v>
      </c>
      <c r="R71" s="197">
        <v>0.62</v>
      </c>
      <c r="S71" s="197">
        <v>0.39</v>
      </c>
      <c r="T71" s="197">
        <v>0</v>
      </c>
      <c r="U71" s="197">
        <v>1.73</v>
      </c>
      <c r="V71" s="197">
        <v>0.28999999999999998</v>
      </c>
      <c r="W71" s="197">
        <v>0.28000000000000003</v>
      </c>
      <c r="X71" s="197">
        <v>2.17</v>
      </c>
      <c r="Y71" s="197">
        <v>0</v>
      </c>
      <c r="Z71" s="197">
        <v>4.08</v>
      </c>
      <c r="AA71" s="197">
        <v>1.1200000000000001</v>
      </c>
      <c r="AB71" s="197">
        <v>0</v>
      </c>
      <c r="AC71" s="197">
        <v>3.93</v>
      </c>
      <c r="AD71" s="197">
        <v>12.46</v>
      </c>
      <c r="AE71" s="197">
        <v>0</v>
      </c>
      <c r="AF71" s="197">
        <v>0</v>
      </c>
      <c r="AG71" s="197">
        <v>32.42</v>
      </c>
      <c r="AH71" s="197">
        <v>0</v>
      </c>
      <c r="AI71" s="197">
        <v>14.15</v>
      </c>
      <c r="AJ71" s="197">
        <v>0</v>
      </c>
      <c r="AK71" s="197">
        <v>15.59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36.590000000000003</v>
      </c>
      <c r="K72" s="197">
        <v>17.11</v>
      </c>
      <c r="L72" s="197">
        <v>0.32</v>
      </c>
      <c r="M72" s="197">
        <v>2.13</v>
      </c>
      <c r="N72" s="197">
        <v>0.87</v>
      </c>
      <c r="O72" s="197">
        <v>2.4500000000000002</v>
      </c>
      <c r="P72" s="197">
        <v>0.75</v>
      </c>
      <c r="Q72" s="197">
        <v>0.28999999999999998</v>
      </c>
      <c r="R72" s="197">
        <v>0.62</v>
      </c>
      <c r="S72" s="197">
        <v>0.39</v>
      </c>
      <c r="T72" s="197">
        <v>0</v>
      </c>
      <c r="U72" s="197">
        <v>1.73</v>
      </c>
      <c r="V72" s="197">
        <v>0.28999999999999998</v>
      </c>
      <c r="W72" s="197">
        <v>0.28000000000000003</v>
      </c>
      <c r="X72" s="197">
        <v>2.17</v>
      </c>
      <c r="Y72" s="197">
        <v>0</v>
      </c>
      <c r="Z72" s="197">
        <v>4.08</v>
      </c>
      <c r="AA72" s="197">
        <v>1.1200000000000001</v>
      </c>
      <c r="AB72" s="197">
        <v>0</v>
      </c>
      <c r="AC72" s="197">
        <v>3.93</v>
      </c>
      <c r="AD72" s="197">
        <v>12.46</v>
      </c>
      <c r="AE72" s="197">
        <v>0</v>
      </c>
      <c r="AF72" s="197">
        <v>0</v>
      </c>
      <c r="AG72" s="197">
        <v>32.42</v>
      </c>
      <c r="AH72" s="197">
        <v>0</v>
      </c>
      <c r="AI72" s="197">
        <v>14.15</v>
      </c>
      <c r="AJ72" s="197">
        <v>0</v>
      </c>
      <c r="AK72" s="197">
        <v>15.59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36.590000000000003</v>
      </c>
      <c r="K73" s="197">
        <v>17.11</v>
      </c>
      <c r="L73" s="197">
        <v>0.32</v>
      </c>
      <c r="M73" s="197">
        <v>2.13</v>
      </c>
      <c r="N73" s="197">
        <v>0.87</v>
      </c>
      <c r="O73" s="197">
        <v>2.4500000000000002</v>
      </c>
      <c r="P73" s="197">
        <v>0.75</v>
      </c>
      <c r="Q73" s="197">
        <v>0.28999999999999998</v>
      </c>
      <c r="R73" s="197">
        <v>0.62</v>
      </c>
      <c r="S73" s="197">
        <v>0.39</v>
      </c>
      <c r="T73" s="197">
        <v>0</v>
      </c>
      <c r="U73" s="197">
        <v>1.73</v>
      </c>
      <c r="V73" s="197">
        <v>0.28999999999999998</v>
      </c>
      <c r="W73" s="197">
        <v>0.28000000000000003</v>
      </c>
      <c r="X73" s="197">
        <v>2.17</v>
      </c>
      <c r="Y73" s="197">
        <v>0</v>
      </c>
      <c r="Z73" s="197">
        <v>4.08</v>
      </c>
      <c r="AA73" s="197">
        <v>1.1200000000000001</v>
      </c>
      <c r="AB73" s="197">
        <v>0</v>
      </c>
      <c r="AC73" s="197">
        <v>3.93</v>
      </c>
      <c r="AD73" s="197">
        <v>12.46</v>
      </c>
      <c r="AE73" s="197">
        <v>0</v>
      </c>
      <c r="AF73" s="197">
        <v>0</v>
      </c>
      <c r="AG73" s="197">
        <v>32.42</v>
      </c>
      <c r="AH73" s="197">
        <v>0</v>
      </c>
      <c r="AI73" s="197">
        <v>14.15</v>
      </c>
      <c r="AJ73" s="197">
        <v>0</v>
      </c>
      <c r="AK73" s="197">
        <v>15.59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36.590000000000003</v>
      </c>
      <c r="K74" s="197">
        <v>17.11</v>
      </c>
      <c r="L74" s="197">
        <v>0.32</v>
      </c>
      <c r="M74" s="197">
        <v>2.13</v>
      </c>
      <c r="N74" s="197">
        <v>0.87</v>
      </c>
      <c r="O74" s="197">
        <v>2.4500000000000002</v>
      </c>
      <c r="P74" s="197">
        <v>0.75</v>
      </c>
      <c r="Q74" s="197">
        <v>0.28999999999999998</v>
      </c>
      <c r="R74" s="197">
        <v>0.62</v>
      </c>
      <c r="S74" s="197">
        <v>0.39</v>
      </c>
      <c r="T74" s="197">
        <v>0</v>
      </c>
      <c r="U74" s="197">
        <v>1.73</v>
      </c>
      <c r="V74" s="197">
        <v>0.28999999999999998</v>
      </c>
      <c r="W74" s="197">
        <v>0.28000000000000003</v>
      </c>
      <c r="X74" s="197">
        <v>2.17</v>
      </c>
      <c r="Y74" s="197">
        <v>0</v>
      </c>
      <c r="Z74" s="197">
        <v>4.08</v>
      </c>
      <c r="AA74" s="197">
        <v>1.1200000000000001</v>
      </c>
      <c r="AB74" s="197">
        <v>0</v>
      </c>
      <c r="AC74" s="197">
        <v>3.93</v>
      </c>
      <c r="AD74" s="197">
        <v>12.46</v>
      </c>
      <c r="AE74" s="197">
        <v>0</v>
      </c>
      <c r="AF74" s="197">
        <v>0</v>
      </c>
      <c r="AG74" s="197">
        <v>32.42</v>
      </c>
      <c r="AH74" s="197">
        <v>0</v>
      </c>
      <c r="AI74" s="197">
        <v>14.15</v>
      </c>
      <c r="AJ74" s="197">
        <v>0</v>
      </c>
      <c r="AK74" s="197">
        <v>15.59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36.590000000000003</v>
      </c>
      <c r="K75" s="197">
        <v>44.04</v>
      </c>
      <c r="L75" s="197">
        <v>0.32</v>
      </c>
      <c r="M75" s="197">
        <v>2.13</v>
      </c>
      <c r="N75" s="197">
        <v>0.85</v>
      </c>
      <c r="O75" s="197">
        <v>2.4500000000000002</v>
      </c>
      <c r="P75" s="197">
        <v>0.75</v>
      </c>
      <c r="Q75" s="197">
        <v>1.39</v>
      </c>
      <c r="R75" s="197">
        <v>0.62</v>
      </c>
      <c r="S75" s="197">
        <v>1.69</v>
      </c>
      <c r="T75" s="197">
        <v>0</v>
      </c>
      <c r="U75" s="197">
        <v>1.73</v>
      </c>
      <c r="V75" s="197">
        <v>0.28999999999999998</v>
      </c>
      <c r="W75" s="197">
        <v>1.2</v>
      </c>
      <c r="X75" s="197">
        <v>2.17</v>
      </c>
      <c r="Y75" s="197">
        <v>0</v>
      </c>
      <c r="Z75" s="197">
        <v>4.08</v>
      </c>
      <c r="AA75" s="197">
        <v>1.1200000000000001</v>
      </c>
      <c r="AB75" s="197">
        <v>0</v>
      </c>
      <c r="AC75" s="197">
        <v>3.93</v>
      </c>
      <c r="AD75" s="197">
        <v>12.46</v>
      </c>
      <c r="AE75" s="197">
        <v>0</v>
      </c>
      <c r="AF75" s="197">
        <v>0</v>
      </c>
      <c r="AG75" s="197">
        <v>31.85</v>
      </c>
      <c r="AH75" s="197">
        <v>0</v>
      </c>
      <c r="AI75" s="197">
        <v>14.15</v>
      </c>
      <c r="AJ75" s="197">
        <v>0</v>
      </c>
      <c r="AK75" s="197">
        <v>2.2999999999999998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36.590000000000003</v>
      </c>
      <c r="K76" s="197">
        <v>17.11</v>
      </c>
      <c r="L76" s="197">
        <v>0.32</v>
      </c>
      <c r="M76" s="197">
        <v>2.13</v>
      </c>
      <c r="N76" s="197">
        <v>0.85</v>
      </c>
      <c r="O76" s="197">
        <v>2.4500000000000002</v>
      </c>
      <c r="P76" s="197">
        <v>0.75</v>
      </c>
      <c r="Q76" s="197">
        <v>0.59</v>
      </c>
      <c r="R76" s="197">
        <v>0.62</v>
      </c>
      <c r="S76" s="197">
        <v>0.73</v>
      </c>
      <c r="T76" s="197">
        <v>0</v>
      </c>
      <c r="U76" s="197">
        <v>1.73</v>
      </c>
      <c r="V76" s="197">
        <v>0.28999999999999998</v>
      </c>
      <c r="W76" s="197">
        <v>1.2</v>
      </c>
      <c r="X76" s="197">
        <v>2.17</v>
      </c>
      <c r="Y76" s="197">
        <v>0</v>
      </c>
      <c r="Z76" s="197">
        <v>4.08</v>
      </c>
      <c r="AA76" s="197">
        <v>1.1200000000000001</v>
      </c>
      <c r="AB76" s="197">
        <v>0</v>
      </c>
      <c r="AC76" s="197">
        <v>3.93</v>
      </c>
      <c r="AD76" s="197">
        <v>12.46</v>
      </c>
      <c r="AE76" s="197">
        <v>0</v>
      </c>
      <c r="AF76" s="197">
        <v>0</v>
      </c>
      <c r="AG76" s="197">
        <v>31.85</v>
      </c>
      <c r="AH76" s="197">
        <v>0</v>
      </c>
      <c r="AI76" s="197">
        <v>14.15</v>
      </c>
      <c r="AJ76" s="197">
        <v>0</v>
      </c>
      <c r="AK76" s="197">
        <v>2.2999999999999998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27.67</v>
      </c>
      <c r="H77" s="197">
        <v>0</v>
      </c>
      <c r="I77" s="197">
        <v>0</v>
      </c>
      <c r="J77" s="197">
        <v>36.590000000000003</v>
      </c>
      <c r="K77" s="197">
        <v>17.11</v>
      </c>
      <c r="L77" s="197">
        <v>0.32</v>
      </c>
      <c r="M77" s="197">
        <v>2.13</v>
      </c>
      <c r="N77" s="197">
        <v>0.85</v>
      </c>
      <c r="O77" s="197">
        <v>2.4500000000000002</v>
      </c>
      <c r="P77" s="197">
        <v>0.75</v>
      </c>
      <c r="Q77" s="197">
        <v>0.28999999999999998</v>
      </c>
      <c r="R77" s="197">
        <v>0.62</v>
      </c>
      <c r="S77" s="197">
        <v>0.39</v>
      </c>
      <c r="T77" s="197">
        <v>0</v>
      </c>
      <c r="U77" s="197">
        <v>1.73</v>
      </c>
      <c r="V77" s="197">
        <v>0.28000000000000003</v>
      </c>
      <c r="W77" s="197">
        <v>2.06</v>
      </c>
      <c r="X77" s="197">
        <v>2.17</v>
      </c>
      <c r="Y77" s="197">
        <v>0</v>
      </c>
      <c r="Z77" s="197">
        <v>4.08</v>
      </c>
      <c r="AA77" s="197">
        <v>1.1200000000000001</v>
      </c>
      <c r="AB77" s="197">
        <v>0</v>
      </c>
      <c r="AC77" s="197">
        <v>3.93</v>
      </c>
      <c r="AD77" s="197">
        <v>12.46</v>
      </c>
      <c r="AE77" s="197">
        <v>0</v>
      </c>
      <c r="AF77" s="197">
        <v>0</v>
      </c>
      <c r="AG77" s="197">
        <v>31.85</v>
      </c>
      <c r="AH77" s="197">
        <v>0</v>
      </c>
      <c r="AI77" s="197">
        <v>14.15</v>
      </c>
      <c r="AJ77" s="197">
        <v>0</v>
      </c>
      <c r="AK77" s="197">
        <v>-2.75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27.67</v>
      </c>
      <c r="H78" s="197">
        <v>0</v>
      </c>
      <c r="I78" s="197">
        <v>0</v>
      </c>
      <c r="J78" s="197">
        <v>36.590000000000003</v>
      </c>
      <c r="K78" s="197">
        <v>17.11</v>
      </c>
      <c r="L78" s="197">
        <v>0.32</v>
      </c>
      <c r="M78" s="197">
        <v>2.13</v>
      </c>
      <c r="N78" s="197">
        <v>0.85</v>
      </c>
      <c r="O78" s="197">
        <v>2.4500000000000002</v>
      </c>
      <c r="P78" s="197">
        <v>0.75</v>
      </c>
      <c r="Q78" s="197">
        <v>0.28999999999999998</v>
      </c>
      <c r="R78" s="197">
        <v>0.62</v>
      </c>
      <c r="S78" s="197">
        <v>0.39</v>
      </c>
      <c r="T78" s="197">
        <v>0</v>
      </c>
      <c r="U78" s="197">
        <v>1.73</v>
      </c>
      <c r="V78" s="197">
        <v>0.28000000000000003</v>
      </c>
      <c r="W78" s="197">
        <v>2.06</v>
      </c>
      <c r="X78" s="197">
        <v>2.17</v>
      </c>
      <c r="Y78" s="197">
        <v>0</v>
      </c>
      <c r="Z78" s="197">
        <v>4.08</v>
      </c>
      <c r="AA78" s="197">
        <v>1.1200000000000001</v>
      </c>
      <c r="AB78" s="197">
        <v>0</v>
      </c>
      <c r="AC78" s="197">
        <v>3.93</v>
      </c>
      <c r="AD78" s="197">
        <v>12.46</v>
      </c>
      <c r="AE78" s="197">
        <v>0</v>
      </c>
      <c r="AF78" s="197">
        <v>0</v>
      </c>
      <c r="AG78" s="197">
        <v>31.85</v>
      </c>
      <c r="AH78" s="197">
        <v>0</v>
      </c>
      <c r="AI78" s="197">
        <v>14.15</v>
      </c>
      <c r="AJ78" s="197">
        <v>0</v>
      </c>
      <c r="AK78" s="197">
        <v>-2.75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27.67</v>
      </c>
      <c r="H79" s="197">
        <v>0</v>
      </c>
      <c r="I79" s="197">
        <v>0</v>
      </c>
      <c r="J79" s="197">
        <v>36.590000000000003</v>
      </c>
      <c r="K79" s="197">
        <v>17.11</v>
      </c>
      <c r="L79" s="197">
        <v>0.32</v>
      </c>
      <c r="M79" s="197">
        <v>2.13</v>
      </c>
      <c r="N79" s="197">
        <v>0.85</v>
      </c>
      <c r="O79" s="197">
        <v>2.4500000000000002</v>
      </c>
      <c r="P79" s="197">
        <v>0.75</v>
      </c>
      <c r="Q79" s="197">
        <v>0.28999999999999998</v>
      </c>
      <c r="R79" s="197">
        <v>0.62</v>
      </c>
      <c r="S79" s="197">
        <v>0.39</v>
      </c>
      <c r="T79" s="197">
        <v>0</v>
      </c>
      <c r="U79" s="197">
        <v>1.73</v>
      </c>
      <c r="V79" s="197">
        <v>0.28000000000000003</v>
      </c>
      <c r="W79" s="197">
        <v>2.72</v>
      </c>
      <c r="X79" s="197">
        <v>2.17</v>
      </c>
      <c r="Y79" s="197">
        <v>0</v>
      </c>
      <c r="Z79" s="197">
        <v>4.08</v>
      </c>
      <c r="AA79" s="197">
        <v>1.1200000000000001</v>
      </c>
      <c r="AB79" s="197">
        <v>0</v>
      </c>
      <c r="AC79" s="197">
        <v>3.93</v>
      </c>
      <c r="AD79" s="197">
        <v>12.46</v>
      </c>
      <c r="AE79" s="197">
        <v>0</v>
      </c>
      <c r="AF79" s="197">
        <v>0</v>
      </c>
      <c r="AG79" s="197">
        <v>31.85</v>
      </c>
      <c r="AH79" s="197">
        <v>0</v>
      </c>
      <c r="AI79" s="197">
        <v>14.15</v>
      </c>
      <c r="AJ79" s="197">
        <v>0</v>
      </c>
      <c r="AK79" s="197">
        <v>-4.43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27.67</v>
      </c>
      <c r="H80" s="197">
        <v>0</v>
      </c>
      <c r="I80" s="197">
        <v>0</v>
      </c>
      <c r="J80" s="197">
        <v>36.590000000000003</v>
      </c>
      <c r="K80" s="197">
        <v>17.11</v>
      </c>
      <c r="L80" s="197">
        <v>0.32</v>
      </c>
      <c r="M80" s="197">
        <v>2.13</v>
      </c>
      <c r="N80" s="197">
        <v>0.85</v>
      </c>
      <c r="O80" s="197">
        <v>2.4500000000000002</v>
      </c>
      <c r="P80" s="197">
        <v>0.75</v>
      </c>
      <c r="Q80" s="197">
        <v>0.28999999999999998</v>
      </c>
      <c r="R80" s="197">
        <v>0.62</v>
      </c>
      <c r="S80" s="197">
        <v>0.39</v>
      </c>
      <c r="T80" s="197">
        <v>0</v>
      </c>
      <c r="U80" s="197">
        <v>1.73</v>
      </c>
      <c r="V80" s="197">
        <v>0.28000000000000003</v>
      </c>
      <c r="W80" s="197">
        <v>2.72</v>
      </c>
      <c r="X80" s="197">
        <v>2.17</v>
      </c>
      <c r="Y80" s="197">
        <v>0</v>
      </c>
      <c r="Z80" s="197">
        <v>4.08</v>
      </c>
      <c r="AA80" s="197">
        <v>1.1200000000000001</v>
      </c>
      <c r="AB80" s="197">
        <v>0</v>
      </c>
      <c r="AC80" s="197">
        <v>3.93</v>
      </c>
      <c r="AD80" s="197">
        <v>12.46</v>
      </c>
      <c r="AE80" s="197">
        <v>0</v>
      </c>
      <c r="AF80" s="197">
        <v>0</v>
      </c>
      <c r="AG80" s="197">
        <v>31.85</v>
      </c>
      <c r="AH80" s="197">
        <v>0</v>
      </c>
      <c r="AI80" s="197">
        <v>14.15</v>
      </c>
      <c r="AJ80" s="197">
        <v>0</v>
      </c>
      <c r="AK80" s="197">
        <v>-4.43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27.67</v>
      </c>
      <c r="H81" s="197">
        <v>0</v>
      </c>
      <c r="I81" s="197">
        <v>0</v>
      </c>
      <c r="J81" s="197">
        <v>36.590000000000003</v>
      </c>
      <c r="K81" s="197">
        <v>17.11</v>
      </c>
      <c r="L81" s="197">
        <v>0.32</v>
      </c>
      <c r="M81" s="197">
        <v>2.13</v>
      </c>
      <c r="N81" s="197">
        <v>0.85</v>
      </c>
      <c r="O81" s="197">
        <v>2.4500000000000002</v>
      </c>
      <c r="P81" s="197">
        <v>0.75</v>
      </c>
      <c r="Q81" s="197">
        <v>0.28999999999999998</v>
      </c>
      <c r="R81" s="197">
        <v>0.62</v>
      </c>
      <c r="S81" s="197">
        <v>0.39</v>
      </c>
      <c r="T81" s="197">
        <v>0</v>
      </c>
      <c r="U81" s="197">
        <v>1.73</v>
      </c>
      <c r="V81" s="197">
        <v>0.28000000000000003</v>
      </c>
      <c r="W81" s="197">
        <v>3.71</v>
      </c>
      <c r="X81" s="197">
        <v>2.17</v>
      </c>
      <c r="Y81" s="197">
        <v>0</v>
      </c>
      <c r="Z81" s="197">
        <v>4.08</v>
      </c>
      <c r="AA81" s="197">
        <v>1.1200000000000001</v>
      </c>
      <c r="AB81" s="197">
        <v>0</v>
      </c>
      <c r="AC81" s="197">
        <v>3.93</v>
      </c>
      <c r="AD81" s="197">
        <v>12.46</v>
      </c>
      <c r="AE81" s="197">
        <v>0</v>
      </c>
      <c r="AF81" s="197">
        <v>0</v>
      </c>
      <c r="AG81" s="197">
        <v>31.85</v>
      </c>
      <c r="AH81" s="197">
        <v>0</v>
      </c>
      <c r="AI81" s="197">
        <v>14.15</v>
      </c>
      <c r="AJ81" s="197">
        <v>0</v>
      </c>
      <c r="AK81" s="197">
        <v>-4.43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27.67</v>
      </c>
      <c r="H82" s="197">
        <v>0</v>
      </c>
      <c r="I82" s="197">
        <v>0</v>
      </c>
      <c r="J82" s="197">
        <v>36.590000000000003</v>
      </c>
      <c r="K82" s="197">
        <v>17.11</v>
      </c>
      <c r="L82" s="197">
        <v>0.32</v>
      </c>
      <c r="M82" s="197">
        <v>2.13</v>
      </c>
      <c r="N82" s="197">
        <v>0.85</v>
      </c>
      <c r="O82" s="197">
        <v>2.4500000000000002</v>
      </c>
      <c r="P82" s="197">
        <v>0.75</v>
      </c>
      <c r="Q82" s="197">
        <v>0.28999999999999998</v>
      </c>
      <c r="R82" s="197">
        <v>0.62</v>
      </c>
      <c r="S82" s="197">
        <v>0.39</v>
      </c>
      <c r="T82" s="197">
        <v>0</v>
      </c>
      <c r="U82" s="197">
        <v>1.73</v>
      </c>
      <c r="V82" s="197">
        <v>0.28000000000000003</v>
      </c>
      <c r="W82" s="197">
        <v>3.71</v>
      </c>
      <c r="X82" s="197">
        <v>2.17</v>
      </c>
      <c r="Y82" s="197">
        <v>0</v>
      </c>
      <c r="Z82" s="197">
        <v>4.08</v>
      </c>
      <c r="AA82" s="197">
        <v>1.1200000000000001</v>
      </c>
      <c r="AB82" s="197">
        <v>0</v>
      </c>
      <c r="AC82" s="197">
        <v>3.93</v>
      </c>
      <c r="AD82" s="197">
        <v>12.46</v>
      </c>
      <c r="AE82" s="197">
        <v>0</v>
      </c>
      <c r="AF82" s="197">
        <v>0</v>
      </c>
      <c r="AG82" s="197">
        <v>31.85</v>
      </c>
      <c r="AH82" s="197">
        <v>0</v>
      </c>
      <c r="AI82" s="197">
        <v>14.15</v>
      </c>
      <c r="AJ82" s="197">
        <v>0</v>
      </c>
      <c r="AK82" s="197">
        <v>-4.43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27.67</v>
      </c>
      <c r="H83" s="197">
        <v>0</v>
      </c>
      <c r="I83" s="197">
        <v>0</v>
      </c>
      <c r="J83" s="197">
        <v>36.590000000000003</v>
      </c>
      <c r="K83" s="197">
        <v>17.11</v>
      </c>
      <c r="L83" s="197">
        <v>0.32</v>
      </c>
      <c r="M83" s="197">
        <v>2.13</v>
      </c>
      <c r="N83" s="197">
        <v>0.85</v>
      </c>
      <c r="O83" s="197">
        <v>2.4500000000000002</v>
      </c>
      <c r="P83" s="197">
        <v>0.75</v>
      </c>
      <c r="Q83" s="197">
        <v>0.28999999999999998</v>
      </c>
      <c r="R83" s="197">
        <v>0.62</v>
      </c>
      <c r="S83" s="197">
        <v>0.39</v>
      </c>
      <c r="T83" s="197">
        <v>0</v>
      </c>
      <c r="U83" s="197">
        <v>1.73</v>
      </c>
      <c r="V83" s="197">
        <v>0.28000000000000003</v>
      </c>
      <c r="W83" s="197">
        <v>3.71</v>
      </c>
      <c r="X83" s="197">
        <v>2.17</v>
      </c>
      <c r="Y83" s="197">
        <v>0</v>
      </c>
      <c r="Z83" s="197">
        <v>4.08</v>
      </c>
      <c r="AA83" s="197">
        <v>1.1200000000000001</v>
      </c>
      <c r="AB83" s="197">
        <v>0</v>
      </c>
      <c r="AC83" s="197">
        <v>3.5</v>
      </c>
      <c r="AD83" s="197">
        <v>12.46</v>
      </c>
      <c r="AE83" s="197">
        <v>0</v>
      </c>
      <c r="AF83" s="197">
        <v>0</v>
      </c>
      <c r="AG83" s="197">
        <v>31.85</v>
      </c>
      <c r="AH83" s="197">
        <v>0</v>
      </c>
      <c r="AI83" s="197">
        <v>14.15</v>
      </c>
      <c r="AJ83" s="197">
        <v>0</v>
      </c>
      <c r="AK83" s="197">
        <v>-4.43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27.67</v>
      </c>
      <c r="H84" s="197">
        <v>0</v>
      </c>
      <c r="I84" s="197">
        <v>0</v>
      </c>
      <c r="J84" s="197">
        <v>36.590000000000003</v>
      </c>
      <c r="K84" s="197">
        <v>17.11</v>
      </c>
      <c r="L84" s="197">
        <v>0.32</v>
      </c>
      <c r="M84" s="197">
        <v>2.13</v>
      </c>
      <c r="N84" s="197">
        <v>0.85</v>
      </c>
      <c r="O84" s="197">
        <v>2.4500000000000002</v>
      </c>
      <c r="P84" s="197">
        <v>0.75</v>
      </c>
      <c r="Q84" s="197">
        <v>0.28999999999999998</v>
      </c>
      <c r="R84" s="197">
        <v>0.62</v>
      </c>
      <c r="S84" s="197">
        <v>0.39</v>
      </c>
      <c r="T84" s="197">
        <v>0</v>
      </c>
      <c r="U84" s="197">
        <v>1.73</v>
      </c>
      <c r="V84" s="197">
        <v>0.28000000000000003</v>
      </c>
      <c r="W84" s="197">
        <v>3.71</v>
      </c>
      <c r="X84" s="197">
        <v>2.17</v>
      </c>
      <c r="Y84" s="197">
        <v>0</v>
      </c>
      <c r="Z84" s="197">
        <v>4.08</v>
      </c>
      <c r="AA84" s="197">
        <v>1.1200000000000001</v>
      </c>
      <c r="AB84" s="197">
        <v>0</v>
      </c>
      <c r="AC84" s="197">
        <v>3.5</v>
      </c>
      <c r="AD84" s="197">
        <v>12.46</v>
      </c>
      <c r="AE84" s="197">
        <v>0</v>
      </c>
      <c r="AF84" s="197">
        <v>0</v>
      </c>
      <c r="AG84" s="197">
        <v>31.85</v>
      </c>
      <c r="AH84" s="197">
        <v>0</v>
      </c>
      <c r="AI84" s="197">
        <v>14.15</v>
      </c>
      <c r="AJ84" s="197">
        <v>0</v>
      </c>
      <c r="AK84" s="197">
        <v>-4.43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27.67</v>
      </c>
      <c r="H85" s="197">
        <v>0</v>
      </c>
      <c r="I85" s="197">
        <v>0</v>
      </c>
      <c r="J85" s="197">
        <v>36.590000000000003</v>
      </c>
      <c r="K85" s="197">
        <v>17.11</v>
      </c>
      <c r="L85" s="197">
        <v>0.32</v>
      </c>
      <c r="M85" s="197">
        <v>2.13</v>
      </c>
      <c r="N85" s="197">
        <v>0.85</v>
      </c>
      <c r="O85" s="197">
        <v>2.4500000000000002</v>
      </c>
      <c r="P85" s="197">
        <v>0.75</v>
      </c>
      <c r="Q85" s="197">
        <v>0.28999999999999998</v>
      </c>
      <c r="R85" s="197">
        <v>0.62</v>
      </c>
      <c r="S85" s="197">
        <v>0.39</v>
      </c>
      <c r="T85" s="197">
        <v>0</v>
      </c>
      <c r="U85" s="197">
        <v>1.73</v>
      </c>
      <c r="V85" s="197">
        <v>0.28000000000000003</v>
      </c>
      <c r="W85" s="197">
        <v>3.98</v>
      </c>
      <c r="X85" s="197">
        <v>2.17</v>
      </c>
      <c r="Y85" s="197">
        <v>0</v>
      </c>
      <c r="Z85" s="197">
        <v>4.08</v>
      </c>
      <c r="AA85" s="197">
        <v>1.1200000000000001</v>
      </c>
      <c r="AB85" s="197">
        <v>0</v>
      </c>
      <c r="AC85" s="197">
        <v>3.5</v>
      </c>
      <c r="AD85" s="197">
        <v>12.46</v>
      </c>
      <c r="AE85" s="197">
        <v>0</v>
      </c>
      <c r="AF85" s="197">
        <v>0</v>
      </c>
      <c r="AG85" s="197">
        <v>31.85</v>
      </c>
      <c r="AH85" s="197">
        <v>0</v>
      </c>
      <c r="AI85" s="197">
        <v>14.15</v>
      </c>
      <c r="AJ85" s="197">
        <v>0</v>
      </c>
      <c r="AK85" s="197">
        <v>-35.43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27.67</v>
      </c>
      <c r="H86" s="197">
        <v>0</v>
      </c>
      <c r="I86" s="197">
        <v>0</v>
      </c>
      <c r="J86" s="197">
        <v>36.590000000000003</v>
      </c>
      <c r="K86" s="197">
        <v>17.11</v>
      </c>
      <c r="L86" s="197">
        <v>0.32</v>
      </c>
      <c r="M86" s="197">
        <v>2.13</v>
      </c>
      <c r="N86" s="197">
        <v>0.85</v>
      </c>
      <c r="O86" s="197">
        <v>2.4500000000000002</v>
      </c>
      <c r="P86" s="197">
        <v>0.75</v>
      </c>
      <c r="Q86" s="197">
        <v>0.28999999999999998</v>
      </c>
      <c r="R86" s="197">
        <v>0.62</v>
      </c>
      <c r="S86" s="197">
        <v>0.39</v>
      </c>
      <c r="T86" s="197">
        <v>0</v>
      </c>
      <c r="U86" s="197">
        <v>1.73</v>
      </c>
      <c r="V86" s="197">
        <v>0.28000000000000003</v>
      </c>
      <c r="W86" s="197">
        <v>3.98</v>
      </c>
      <c r="X86" s="197">
        <v>2.17</v>
      </c>
      <c r="Y86" s="197">
        <v>0</v>
      </c>
      <c r="Z86" s="197">
        <v>4.08</v>
      </c>
      <c r="AA86" s="197">
        <v>1.1200000000000001</v>
      </c>
      <c r="AB86" s="197">
        <v>0</v>
      </c>
      <c r="AC86" s="197">
        <v>3.5</v>
      </c>
      <c r="AD86" s="197">
        <v>12.46</v>
      </c>
      <c r="AE86" s="197">
        <v>0</v>
      </c>
      <c r="AF86" s="197">
        <v>0</v>
      </c>
      <c r="AG86" s="197">
        <v>31.85</v>
      </c>
      <c r="AH86" s="197">
        <v>0</v>
      </c>
      <c r="AI86" s="197">
        <v>14.15</v>
      </c>
      <c r="AJ86" s="197">
        <v>0</v>
      </c>
      <c r="AK86" s="197">
        <v>-35.43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27.67</v>
      </c>
      <c r="H87" s="197">
        <v>0</v>
      </c>
      <c r="I87" s="197">
        <v>0</v>
      </c>
      <c r="J87" s="197">
        <v>36.590000000000003</v>
      </c>
      <c r="K87" s="197">
        <v>17.11</v>
      </c>
      <c r="L87" s="197">
        <v>0.32</v>
      </c>
      <c r="M87" s="197">
        <v>2.13</v>
      </c>
      <c r="N87" s="197">
        <v>0.85</v>
      </c>
      <c r="O87" s="197">
        <v>2.4500000000000002</v>
      </c>
      <c r="P87" s="197">
        <v>0.75</v>
      </c>
      <c r="Q87" s="197">
        <v>0.28999999999999998</v>
      </c>
      <c r="R87" s="197">
        <v>0.62</v>
      </c>
      <c r="S87" s="197">
        <v>0.39</v>
      </c>
      <c r="T87" s="197">
        <v>0</v>
      </c>
      <c r="U87" s="197">
        <v>1.73</v>
      </c>
      <c r="V87" s="197">
        <v>0.28000000000000003</v>
      </c>
      <c r="W87" s="197">
        <v>3.98</v>
      </c>
      <c r="X87" s="197">
        <v>2.17</v>
      </c>
      <c r="Y87" s="197">
        <v>0</v>
      </c>
      <c r="Z87" s="197">
        <v>4.08</v>
      </c>
      <c r="AA87" s="197">
        <v>1.1200000000000001</v>
      </c>
      <c r="AB87" s="197">
        <v>0</v>
      </c>
      <c r="AC87" s="197">
        <v>3.5</v>
      </c>
      <c r="AD87" s="197">
        <v>12.46</v>
      </c>
      <c r="AE87" s="197">
        <v>0</v>
      </c>
      <c r="AF87" s="197">
        <v>0</v>
      </c>
      <c r="AG87" s="197">
        <v>31.85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27.67</v>
      </c>
      <c r="H88" s="197">
        <v>0</v>
      </c>
      <c r="I88" s="197">
        <v>0</v>
      </c>
      <c r="J88" s="197">
        <v>36.590000000000003</v>
      </c>
      <c r="K88" s="197">
        <v>17.11</v>
      </c>
      <c r="L88" s="197">
        <v>0.32</v>
      </c>
      <c r="M88" s="197">
        <v>2.13</v>
      </c>
      <c r="N88" s="197">
        <v>0.85</v>
      </c>
      <c r="O88" s="197">
        <v>2.4500000000000002</v>
      </c>
      <c r="P88" s="197">
        <v>0.75</v>
      </c>
      <c r="Q88" s="197">
        <v>0.28999999999999998</v>
      </c>
      <c r="R88" s="197">
        <v>0.62</v>
      </c>
      <c r="S88" s="197">
        <v>0.39</v>
      </c>
      <c r="T88" s="197">
        <v>0</v>
      </c>
      <c r="U88" s="197">
        <v>1.73</v>
      </c>
      <c r="V88" s="197">
        <v>0.28000000000000003</v>
      </c>
      <c r="W88" s="197">
        <v>3.98</v>
      </c>
      <c r="X88" s="197">
        <v>2.17</v>
      </c>
      <c r="Y88" s="197">
        <v>0</v>
      </c>
      <c r="Z88" s="197">
        <v>4.08</v>
      </c>
      <c r="AA88" s="197">
        <v>1.1200000000000001</v>
      </c>
      <c r="AB88" s="197">
        <v>0</v>
      </c>
      <c r="AC88" s="197">
        <v>3.5</v>
      </c>
      <c r="AD88" s="197">
        <v>12.46</v>
      </c>
      <c r="AE88" s="197">
        <v>0</v>
      </c>
      <c r="AF88" s="197">
        <v>0</v>
      </c>
      <c r="AG88" s="197">
        <v>31.85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27.67</v>
      </c>
      <c r="H89" s="197">
        <v>0</v>
      </c>
      <c r="I89" s="197">
        <v>0</v>
      </c>
      <c r="J89" s="197">
        <v>36.590000000000003</v>
      </c>
      <c r="K89" s="197">
        <v>17.11</v>
      </c>
      <c r="L89" s="197">
        <v>0.32</v>
      </c>
      <c r="M89" s="197">
        <v>2.13</v>
      </c>
      <c r="N89" s="197">
        <v>0.85</v>
      </c>
      <c r="O89" s="197">
        <v>2.4500000000000002</v>
      </c>
      <c r="P89" s="197">
        <v>0.75</v>
      </c>
      <c r="Q89" s="197">
        <v>0.28999999999999998</v>
      </c>
      <c r="R89" s="197">
        <v>0.62</v>
      </c>
      <c r="S89" s="197">
        <v>0.39</v>
      </c>
      <c r="T89" s="197">
        <v>0</v>
      </c>
      <c r="U89" s="197">
        <v>1.73</v>
      </c>
      <c r="V89" s="197">
        <v>0.28000000000000003</v>
      </c>
      <c r="W89" s="197">
        <v>3.98</v>
      </c>
      <c r="X89" s="197">
        <v>2.17</v>
      </c>
      <c r="Y89" s="197">
        <v>0</v>
      </c>
      <c r="Z89" s="197">
        <v>4.08</v>
      </c>
      <c r="AA89" s="197">
        <v>1.1200000000000001</v>
      </c>
      <c r="AB89" s="197">
        <v>0</v>
      </c>
      <c r="AC89" s="197">
        <v>3.5</v>
      </c>
      <c r="AD89" s="197">
        <v>12.46</v>
      </c>
      <c r="AE89" s="197">
        <v>0</v>
      </c>
      <c r="AF89" s="197">
        <v>0</v>
      </c>
      <c r="AG89" s="197">
        <v>31.85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27.67</v>
      </c>
      <c r="H90" s="197">
        <v>0</v>
      </c>
      <c r="I90" s="197">
        <v>0</v>
      </c>
      <c r="J90" s="197">
        <v>36.590000000000003</v>
      </c>
      <c r="K90" s="197">
        <v>17.11</v>
      </c>
      <c r="L90" s="197">
        <v>0.32</v>
      </c>
      <c r="M90" s="197">
        <v>2.13</v>
      </c>
      <c r="N90" s="197">
        <v>0.85</v>
      </c>
      <c r="O90" s="197">
        <v>2.4500000000000002</v>
      </c>
      <c r="P90" s="197">
        <v>0.75</v>
      </c>
      <c r="Q90" s="197">
        <v>0.28999999999999998</v>
      </c>
      <c r="R90" s="197">
        <v>0.62</v>
      </c>
      <c r="S90" s="197">
        <v>0.39</v>
      </c>
      <c r="T90" s="197">
        <v>0</v>
      </c>
      <c r="U90" s="197">
        <v>1.73</v>
      </c>
      <c r="V90" s="197">
        <v>0.28000000000000003</v>
      </c>
      <c r="W90" s="197">
        <v>3.98</v>
      </c>
      <c r="X90" s="197">
        <v>2.17</v>
      </c>
      <c r="Y90" s="197">
        <v>0</v>
      </c>
      <c r="Z90" s="197">
        <v>4.08</v>
      </c>
      <c r="AA90" s="197">
        <v>1.1200000000000001</v>
      </c>
      <c r="AB90" s="197">
        <v>0</v>
      </c>
      <c r="AC90" s="197">
        <v>3.5</v>
      </c>
      <c r="AD90" s="197">
        <v>12.46</v>
      </c>
      <c r="AE90" s="197">
        <v>0</v>
      </c>
      <c r="AF90" s="197">
        <v>0</v>
      </c>
      <c r="AG90" s="197">
        <v>31.85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17.11</v>
      </c>
      <c r="L91" s="197">
        <v>0.32</v>
      </c>
      <c r="M91" s="197">
        <v>2.13</v>
      </c>
      <c r="N91" s="197">
        <v>0.85</v>
      </c>
      <c r="O91" s="197">
        <v>2.4500000000000002</v>
      </c>
      <c r="P91" s="197">
        <v>0.75</v>
      </c>
      <c r="Q91" s="197">
        <v>0.28999999999999998</v>
      </c>
      <c r="R91" s="197">
        <v>0.62</v>
      </c>
      <c r="S91" s="197">
        <v>0.39</v>
      </c>
      <c r="T91" s="197">
        <v>0</v>
      </c>
      <c r="U91" s="197">
        <v>1.73</v>
      </c>
      <c r="V91" s="197">
        <v>0.33</v>
      </c>
      <c r="W91" s="197">
        <v>3.98</v>
      </c>
      <c r="X91" s="197">
        <v>2.17</v>
      </c>
      <c r="Y91" s="197">
        <v>0</v>
      </c>
      <c r="Z91" s="197">
        <v>4.08</v>
      </c>
      <c r="AA91" s="197">
        <v>1.1200000000000001</v>
      </c>
      <c r="AB91" s="197">
        <v>0</v>
      </c>
      <c r="AC91" s="197">
        <v>3.5</v>
      </c>
      <c r="AD91" s="197">
        <v>12.46</v>
      </c>
      <c r="AE91" s="197">
        <v>0</v>
      </c>
      <c r="AF91" s="197">
        <v>0</v>
      </c>
      <c r="AG91" s="197">
        <v>31.85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17.11</v>
      </c>
      <c r="L92" s="197">
        <v>0.32</v>
      </c>
      <c r="M92" s="197">
        <v>2.13</v>
      </c>
      <c r="N92" s="197">
        <v>0.85</v>
      </c>
      <c r="O92" s="197">
        <v>2.4500000000000002</v>
      </c>
      <c r="P92" s="197">
        <v>0.75</v>
      </c>
      <c r="Q92" s="197">
        <v>0.28999999999999998</v>
      </c>
      <c r="R92" s="197">
        <v>0.62</v>
      </c>
      <c r="S92" s="197">
        <v>0.39</v>
      </c>
      <c r="T92" s="197">
        <v>0</v>
      </c>
      <c r="U92" s="197">
        <v>1.73</v>
      </c>
      <c r="V92" s="197">
        <v>0.33</v>
      </c>
      <c r="W92" s="197">
        <v>3.98</v>
      </c>
      <c r="X92" s="197">
        <v>2.17</v>
      </c>
      <c r="Y92" s="197">
        <v>0</v>
      </c>
      <c r="Z92" s="197">
        <v>4.08</v>
      </c>
      <c r="AA92" s="197">
        <v>1.1200000000000001</v>
      </c>
      <c r="AB92" s="197">
        <v>0</v>
      </c>
      <c r="AC92" s="197">
        <v>3.5</v>
      </c>
      <c r="AD92" s="197">
        <v>12.46</v>
      </c>
      <c r="AE92" s="197">
        <v>0</v>
      </c>
      <c r="AF92" s="197">
        <v>0</v>
      </c>
      <c r="AG92" s="197">
        <v>31.85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17.11</v>
      </c>
      <c r="L93" s="197">
        <v>0.32</v>
      </c>
      <c r="M93" s="197">
        <v>2.13</v>
      </c>
      <c r="N93" s="197">
        <v>0.85</v>
      </c>
      <c r="O93" s="197">
        <v>2.4500000000000002</v>
      </c>
      <c r="P93" s="197">
        <v>0.75</v>
      </c>
      <c r="Q93" s="197">
        <v>0.28999999999999998</v>
      </c>
      <c r="R93" s="197">
        <v>0.62</v>
      </c>
      <c r="S93" s="197">
        <v>0.39</v>
      </c>
      <c r="T93" s="197">
        <v>0</v>
      </c>
      <c r="U93" s="197">
        <v>1.73</v>
      </c>
      <c r="V93" s="197">
        <v>0.33</v>
      </c>
      <c r="W93" s="197">
        <v>3.98</v>
      </c>
      <c r="X93" s="197">
        <v>2.17</v>
      </c>
      <c r="Y93" s="197">
        <v>0</v>
      </c>
      <c r="Z93" s="197">
        <v>4.08</v>
      </c>
      <c r="AA93" s="197">
        <v>1.1200000000000001</v>
      </c>
      <c r="AB93" s="197">
        <v>0</v>
      </c>
      <c r="AC93" s="197">
        <v>3.5</v>
      </c>
      <c r="AD93" s="197">
        <v>12.46</v>
      </c>
      <c r="AE93" s="197">
        <v>0</v>
      </c>
      <c r="AF93" s="197">
        <v>0</v>
      </c>
      <c r="AG93" s="197">
        <v>31.85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17.11</v>
      </c>
      <c r="L94" s="197">
        <v>0.32</v>
      </c>
      <c r="M94" s="197">
        <v>2.13</v>
      </c>
      <c r="N94" s="197">
        <v>0.85</v>
      </c>
      <c r="O94" s="197">
        <v>2.4500000000000002</v>
      </c>
      <c r="P94" s="197">
        <v>0.75</v>
      </c>
      <c r="Q94" s="197">
        <v>0.28999999999999998</v>
      </c>
      <c r="R94" s="197">
        <v>0.62</v>
      </c>
      <c r="S94" s="197">
        <v>0.39</v>
      </c>
      <c r="T94" s="197">
        <v>0</v>
      </c>
      <c r="U94" s="197">
        <v>1.73</v>
      </c>
      <c r="V94" s="197">
        <v>0.33</v>
      </c>
      <c r="W94" s="197">
        <v>3.98</v>
      </c>
      <c r="X94" s="197">
        <v>2.17</v>
      </c>
      <c r="Y94" s="197">
        <v>0</v>
      </c>
      <c r="Z94" s="197">
        <v>4.08</v>
      </c>
      <c r="AA94" s="197">
        <v>1.1200000000000001</v>
      </c>
      <c r="AB94" s="197">
        <v>0</v>
      </c>
      <c r="AC94" s="197">
        <v>3.5</v>
      </c>
      <c r="AD94" s="197">
        <v>12.46</v>
      </c>
      <c r="AE94" s="197">
        <v>0</v>
      </c>
      <c r="AF94" s="197">
        <v>0</v>
      </c>
      <c r="AG94" s="197">
        <v>31.85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28.14</v>
      </c>
      <c r="H95" s="197">
        <v>0</v>
      </c>
      <c r="I95" s="197">
        <v>0</v>
      </c>
      <c r="J95" s="197">
        <v>36.590000000000003</v>
      </c>
      <c r="K95" s="197">
        <v>17.11</v>
      </c>
      <c r="L95" s="197">
        <v>0.32</v>
      </c>
      <c r="M95" s="197">
        <v>2.13</v>
      </c>
      <c r="N95" s="197">
        <v>0.85</v>
      </c>
      <c r="O95" s="197">
        <v>2.4500000000000002</v>
      </c>
      <c r="P95" s="197">
        <v>0.75</v>
      </c>
      <c r="Q95" s="197">
        <v>0.28999999999999998</v>
      </c>
      <c r="R95" s="197">
        <v>0.62</v>
      </c>
      <c r="S95" s="197">
        <v>0.39</v>
      </c>
      <c r="T95" s="197">
        <v>0</v>
      </c>
      <c r="U95" s="197">
        <v>1.73</v>
      </c>
      <c r="V95" s="197">
        <v>0.33</v>
      </c>
      <c r="W95" s="197">
        <v>3.98</v>
      </c>
      <c r="X95" s="197">
        <v>2.17</v>
      </c>
      <c r="Y95" s="197">
        <v>0</v>
      </c>
      <c r="Z95" s="197">
        <v>4.08</v>
      </c>
      <c r="AA95" s="197">
        <v>1.1200000000000001</v>
      </c>
      <c r="AB95" s="197">
        <v>0</v>
      </c>
      <c r="AC95" s="197">
        <v>3.5</v>
      </c>
      <c r="AD95" s="197">
        <v>12.46</v>
      </c>
      <c r="AE95" s="197">
        <v>0</v>
      </c>
      <c r="AF95" s="197">
        <v>0</v>
      </c>
      <c r="AG95" s="197">
        <v>31.85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28.14</v>
      </c>
      <c r="H96" s="197">
        <v>0</v>
      </c>
      <c r="I96" s="197">
        <v>0</v>
      </c>
      <c r="J96" s="197">
        <v>36.590000000000003</v>
      </c>
      <c r="K96" s="197">
        <v>17.11</v>
      </c>
      <c r="L96" s="197">
        <v>0.32</v>
      </c>
      <c r="M96" s="197">
        <v>2.13</v>
      </c>
      <c r="N96" s="197">
        <v>0.85</v>
      </c>
      <c r="O96" s="197">
        <v>2.4500000000000002</v>
      </c>
      <c r="P96" s="197">
        <v>0.75</v>
      </c>
      <c r="Q96" s="197">
        <v>0.28999999999999998</v>
      </c>
      <c r="R96" s="197">
        <v>0.62</v>
      </c>
      <c r="S96" s="197">
        <v>0.39</v>
      </c>
      <c r="T96" s="197">
        <v>0</v>
      </c>
      <c r="U96" s="197">
        <v>1.73</v>
      </c>
      <c r="V96" s="197">
        <v>0.33</v>
      </c>
      <c r="W96" s="197">
        <v>3.98</v>
      </c>
      <c r="X96" s="197">
        <v>2.17</v>
      </c>
      <c r="Y96" s="197">
        <v>0</v>
      </c>
      <c r="Z96" s="197">
        <v>4.08</v>
      </c>
      <c r="AA96" s="197">
        <v>1.1200000000000001</v>
      </c>
      <c r="AB96" s="197">
        <v>0</v>
      </c>
      <c r="AC96" s="197">
        <v>3.5</v>
      </c>
      <c r="AD96" s="197">
        <v>12.46</v>
      </c>
      <c r="AE96" s="197">
        <v>0</v>
      </c>
      <c r="AF96" s="197">
        <v>0</v>
      </c>
      <c r="AG96" s="197">
        <v>31.85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28.14</v>
      </c>
      <c r="H97" s="197">
        <v>0</v>
      </c>
      <c r="I97" s="197">
        <v>0</v>
      </c>
      <c r="J97" s="197">
        <v>36.590000000000003</v>
      </c>
      <c r="K97" s="197">
        <v>17.11</v>
      </c>
      <c r="L97" s="197">
        <v>0.32</v>
      </c>
      <c r="M97" s="197">
        <v>2.13</v>
      </c>
      <c r="N97" s="197">
        <v>0.85</v>
      </c>
      <c r="O97" s="197">
        <v>2.4500000000000002</v>
      </c>
      <c r="P97" s="197">
        <v>0.75</v>
      </c>
      <c r="Q97" s="197">
        <v>0.28999999999999998</v>
      </c>
      <c r="R97" s="197">
        <v>0.62</v>
      </c>
      <c r="S97" s="197">
        <v>0.39</v>
      </c>
      <c r="T97" s="197">
        <v>0</v>
      </c>
      <c r="U97" s="197">
        <v>1.73</v>
      </c>
      <c r="V97" s="197">
        <v>0.33</v>
      </c>
      <c r="W97" s="197">
        <v>3.98</v>
      </c>
      <c r="X97" s="197">
        <v>2.17</v>
      </c>
      <c r="Y97" s="197">
        <v>0</v>
      </c>
      <c r="Z97" s="197">
        <v>4.08</v>
      </c>
      <c r="AA97" s="197">
        <v>1.1200000000000001</v>
      </c>
      <c r="AB97" s="197">
        <v>0</v>
      </c>
      <c r="AC97" s="197">
        <v>3.5</v>
      </c>
      <c r="AD97" s="197">
        <v>12.46</v>
      </c>
      <c r="AE97" s="197">
        <v>0</v>
      </c>
      <c r="AF97" s="197">
        <v>0</v>
      </c>
      <c r="AG97" s="197">
        <v>31.85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28.14</v>
      </c>
      <c r="H98" s="197">
        <v>0</v>
      </c>
      <c r="I98" s="197">
        <v>0</v>
      </c>
      <c r="J98" s="197">
        <v>36.590000000000003</v>
      </c>
      <c r="K98" s="197">
        <v>17.11</v>
      </c>
      <c r="L98" s="197">
        <v>0.32</v>
      </c>
      <c r="M98" s="197">
        <v>2.13</v>
      </c>
      <c r="N98" s="197">
        <v>0.85</v>
      </c>
      <c r="O98" s="197">
        <v>2.4500000000000002</v>
      </c>
      <c r="P98" s="197">
        <v>0.75</v>
      </c>
      <c r="Q98" s="197">
        <v>0.28999999999999998</v>
      </c>
      <c r="R98" s="197">
        <v>0.62</v>
      </c>
      <c r="S98" s="197">
        <v>0.39</v>
      </c>
      <c r="T98" s="197">
        <v>0</v>
      </c>
      <c r="U98" s="197">
        <v>1.73</v>
      </c>
      <c r="V98" s="197">
        <v>0.33</v>
      </c>
      <c r="W98" s="197">
        <v>3.98</v>
      </c>
      <c r="X98" s="197">
        <v>2.17</v>
      </c>
      <c r="Y98" s="197">
        <v>0</v>
      </c>
      <c r="Z98" s="197">
        <v>4.08</v>
      </c>
      <c r="AA98" s="197">
        <v>1.1200000000000001</v>
      </c>
      <c r="AB98" s="197">
        <v>0</v>
      </c>
      <c r="AC98" s="197">
        <v>3.5</v>
      </c>
      <c r="AD98" s="197">
        <v>12.46</v>
      </c>
      <c r="AE98" s="197">
        <v>0</v>
      </c>
      <c r="AF98" s="197">
        <v>0</v>
      </c>
      <c r="AG98" s="197">
        <v>31.85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0.40116000000000041</v>
      </c>
      <c r="E99">
        <f t="shared" si="0"/>
        <v>0</v>
      </c>
      <c r="F99">
        <f t="shared" si="0"/>
        <v>0</v>
      </c>
      <c r="G99">
        <f t="shared" si="0"/>
        <v>0.67441250000000086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0.85177000000000125</v>
      </c>
      <c r="L99">
        <f t="shared" si="0"/>
        <v>5.9827499999999902E-2</v>
      </c>
      <c r="M99">
        <f t="shared" si="0"/>
        <v>5.1119999999999936E-2</v>
      </c>
      <c r="N99">
        <f t="shared" si="0"/>
        <v>2.0759999999999949E-2</v>
      </c>
      <c r="O99">
        <f t="shared" si="0"/>
        <v>5.8799999999999908E-2</v>
      </c>
      <c r="P99">
        <f t="shared" si="0"/>
        <v>1.7579999999999998E-2</v>
      </c>
      <c r="Q99">
        <f t="shared" si="0"/>
        <v>3.3534999999999981E-2</v>
      </c>
      <c r="R99">
        <f t="shared" si="0"/>
        <v>1.4572499999999976E-2</v>
      </c>
      <c r="S99">
        <f t="shared" si="0"/>
        <v>6.1099999999999884E-2</v>
      </c>
      <c r="T99">
        <f t="shared" si="0"/>
        <v>0</v>
      </c>
      <c r="U99">
        <f t="shared" si="0"/>
        <v>4.146749999999997E-2</v>
      </c>
      <c r="V99">
        <f t="shared" si="0"/>
        <v>7.7350000000000049E-3</v>
      </c>
      <c r="W99">
        <f t="shared" si="0"/>
        <v>3.5657500000000002E-2</v>
      </c>
      <c r="X99">
        <f t="shared" si="0"/>
        <v>5.2079999999999904E-2</v>
      </c>
      <c r="Y99">
        <f t="shared" si="0"/>
        <v>0</v>
      </c>
      <c r="Z99">
        <f t="shared" si="0"/>
        <v>9.1329999999999953E-2</v>
      </c>
      <c r="AA99">
        <f t="shared" si="0"/>
        <v>2.6887500000000036E-2</v>
      </c>
      <c r="AB99">
        <f t="shared" si="0"/>
        <v>0</v>
      </c>
      <c r="AC99">
        <f t="shared" si="0"/>
        <v>9.0950000000000086E-2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0.29725750000000001</v>
      </c>
      <c r="AH99">
        <f t="shared" si="0"/>
        <v>0</v>
      </c>
      <c r="AI99">
        <f t="shared" si="0"/>
        <v>0.13088749999999993</v>
      </c>
      <c r="AJ99">
        <f t="shared" si="0"/>
        <v>0</v>
      </c>
      <c r="AK99">
        <f t="shared" si="0"/>
        <v>0.19479500000000016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87.7</v>
      </c>
      <c r="L3" s="197">
        <v>44.93</v>
      </c>
      <c r="M3" s="197">
        <v>0</v>
      </c>
      <c r="N3" s="197">
        <v>0.5</v>
      </c>
      <c r="O3" s="197">
        <v>1.68</v>
      </c>
      <c r="P3" s="197">
        <v>1.71</v>
      </c>
      <c r="Q3" s="197">
        <v>0.35</v>
      </c>
      <c r="R3" s="197">
        <v>0.36</v>
      </c>
      <c r="S3" s="197">
        <v>3.8</v>
      </c>
      <c r="T3" s="197">
        <v>0</v>
      </c>
      <c r="U3" s="197">
        <v>8.14</v>
      </c>
      <c r="V3" s="197">
        <v>0.18</v>
      </c>
      <c r="W3" s="197">
        <v>0.28999999999999998</v>
      </c>
      <c r="X3" s="197">
        <v>1.25</v>
      </c>
      <c r="Y3" s="197">
        <v>0</v>
      </c>
      <c r="Z3" s="197">
        <v>2.15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-0.23</v>
      </c>
      <c r="AH3" s="197">
        <v>0</v>
      </c>
      <c r="AI3" s="197">
        <v>0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87.7</v>
      </c>
      <c r="L4" s="197">
        <v>44.93</v>
      </c>
      <c r="M4" s="197">
        <v>0</v>
      </c>
      <c r="N4" s="197">
        <v>0.5</v>
      </c>
      <c r="O4" s="197">
        <v>1.68</v>
      </c>
      <c r="P4" s="197">
        <v>1.71</v>
      </c>
      <c r="Q4" s="197">
        <v>0.35</v>
      </c>
      <c r="R4" s="197">
        <v>0.36</v>
      </c>
      <c r="S4" s="197">
        <v>3.8</v>
      </c>
      <c r="T4" s="197">
        <v>0</v>
      </c>
      <c r="U4" s="197">
        <v>8.14</v>
      </c>
      <c r="V4" s="197">
        <v>0.18</v>
      </c>
      <c r="W4" s="197">
        <v>0.28999999999999998</v>
      </c>
      <c r="X4" s="197">
        <v>1.25</v>
      </c>
      <c r="Y4" s="197">
        <v>0</v>
      </c>
      <c r="Z4" s="197">
        <v>2.15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-0.23</v>
      </c>
      <c r="AH4" s="197">
        <v>0</v>
      </c>
      <c r="AI4" s="197">
        <v>0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87.7</v>
      </c>
      <c r="L5" s="197">
        <v>44.93</v>
      </c>
      <c r="M5" s="197">
        <v>0</v>
      </c>
      <c r="N5" s="197">
        <v>0.5</v>
      </c>
      <c r="O5" s="197">
        <v>1.68</v>
      </c>
      <c r="P5" s="197">
        <v>1.71</v>
      </c>
      <c r="Q5" s="197">
        <v>0.35</v>
      </c>
      <c r="R5" s="197">
        <v>0.36</v>
      </c>
      <c r="S5" s="197">
        <v>3.8</v>
      </c>
      <c r="T5" s="197">
        <v>0</v>
      </c>
      <c r="U5" s="197">
        <v>8.14</v>
      </c>
      <c r="V5" s="197">
        <v>0.18</v>
      </c>
      <c r="W5" s="197">
        <v>0.27</v>
      </c>
      <c r="X5" s="197">
        <v>1.25</v>
      </c>
      <c r="Y5" s="197">
        <v>0</v>
      </c>
      <c r="Z5" s="197">
        <v>2.15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-7.0000000000000007E-2</v>
      </c>
      <c r="AH5" s="197">
        <v>0</v>
      </c>
      <c r="AI5" s="197">
        <v>0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87.7</v>
      </c>
      <c r="L6" s="197">
        <v>44.93</v>
      </c>
      <c r="M6" s="197">
        <v>0</v>
      </c>
      <c r="N6" s="197">
        <v>0.5</v>
      </c>
      <c r="O6" s="197">
        <v>1.68</v>
      </c>
      <c r="P6" s="197">
        <v>1.71</v>
      </c>
      <c r="Q6" s="197">
        <v>0.35</v>
      </c>
      <c r="R6" s="197">
        <v>0.36</v>
      </c>
      <c r="S6" s="197">
        <v>3.8</v>
      </c>
      <c r="T6" s="197">
        <v>0</v>
      </c>
      <c r="U6" s="197">
        <v>8.14</v>
      </c>
      <c r="V6" s="197">
        <v>0.18</v>
      </c>
      <c r="W6" s="197">
        <v>0.27</v>
      </c>
      <c r="X6" s="197">
        <v>1.25</v>
      </c>
      <c r="Y6" s="197">
        <v>0</v>
      </c>
      <c r="Z6" s="197">
        <v>2.15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-7.0000000000000007E-2</v>
      </c>
      <c r="AH6" s="197">
        <v>0</v>
      </c>
      <c r="AI6" s="197">
        <v>0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87.7</v>
      </c>
      <c r="L7" s="197">
        <v>44.93</v>
      </c>
      <c r="M7" s="197">
        <v>0</v>
      </c>
      <c r="N7" s="197">
        <v>0.5</v>
      </c>
      <c r="O7" s="197">
        <v>1.68</v>
      </c>
      <c r="P7" s="197">
        <v>1.71</v>
      </c>
      <c r="Q7" s="197">
        <v>0.68</v>
      </c>
      <c r="R7" s="197">
        <v>0.36</v>
      </c>
      <c r="S7" s="197">
        <v>3.8</v>
      </c>
      <c r="T7" s="197">
        <v>0</v>
      </c>
      <c r="U7" s="197">
        <v>8.14</v>
      </c>
      <c r="V7" s="197">
        <v>0.18</v>
      </c>
      <c r="W7" s="197">
        <v>0.26</v>
      </c>
      <c r="X7" s="197">
        <v>1.25</v>
      </c>
      <c r="Y7" s="197">
        <v>0</v>
      </c>
      <c r="Z7" s="197">
        <v>2.15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-7.0000000000000007E-2</v>
      </c>
      <c r="AH7" s="197">
        <v>0</v>
      </c>
      <c r="AI7" s="197">
        <v>0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87.7</v>
      </c>
      <c r="L8" s="197">
        <v>44.93</v>
      </c>
      <c r="M8" s="197">
        <v>0</v>
      </c>
      <c r="N8" s="197">
        <v>0.5</v>
      </c>
      <c r="O8" s="197">
        <v>1.68</v>
      </c>
      <c r="P8" s="197">
        <v>1.71</v>
      </c>
      <c r="Q8" s="197">
        <v>0.68</v>
      </c>
      <c r="R8" s="197">
        <v>0.36</v>
      </c>
      <c r="S8" s="197">
        <v>3.8</v>
      </c>
      <c r="T8" s="197">
        <v>0</v>
      </c>
      <c r="U8" s="197">
        <v>8.14</v>
      </c>
      <c r="V8" s="197">
        <v>0.18</v>
      </c>
      <c r="W8" s="197">
        <v>0.26</v>
      </c>
      <c r="X8" s="197">
        <v>1.25</v>
      </c>
      <c r="Y8" s="197">
        <v>0</v>
      </c>
      <c r="Z8" s="197">
        <v>2.15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-7.0000000000000007E-2</v>
      </c>
      <c r="AH8" s="197">
        <v>0</v>
      </c>
      <c r="AI8" s="197">
        <v>0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7.33</v>
      </c>
      <c r="L9" s="197">
        <v>2.1800000000000002</v>
      </c>
      <c r="M9" s="197">
        <v>0</v>
      </c>
      <c r="N9" s="197">
        <v>0.5</v>
      </c>
      <c r="O9" s="197">
        <v>1.68</v>
      </c>
      <c r="P9" s="197">
        <v>1.71</v>
      </c>
      <c r="Q9" s="197">
        <v>0.68</v>
      </c>
      <c r="R9" s="197">
        <v>0.36</v>
      </c>
      <c r="S9" s="197">
        <v>3.8</v>
      </c>
      <c r="T9" s="197">
        <v>0</v>
      </c>
      <c r="U9" s="197">
        <v>8.14</v>
      </c>
      <c r="V9" s="197">
        <v>0.18</v>
      </c>
      <c r="W9" s="197">
        <v>0.73</v>
      </c>
      <c r="X9" s="197">
        <v>1.25</v>
      </c>
      <c r="Y9" s="197">
        <v>0</v>
      </c>
      <c r="Z9" s="197">
        <v>2.15</v>
      </c>
      <c r="AA9" s="197">
        <v>0.65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-7.0000000000000007E-2</v>
      </c>
      <c r="AH9" s="197">
        <v>0</v>
      </c>
      <c r="AI9" s="197">
        <v>0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5.51</v>
      </c>
      <c r="L10" s="197">
        <v>2.1800000000000002</v>
      </c>
      <c r="M10" s="197">
        <v>0</v>
      </c>
      <c r="N10" s="197">
        <v>0.5</v>
      </c>
      <c r="O10" s="197">
        <v>1.68</v>
      </c>
      <c r="P10" s="197">
        <v>1.71</v>
      </c>
      <c r="Q10" s="197">
        <v>0.68</v>
      </c>
      <c r="R10" s="197">
        <v>0.36</v>
      </c>
      <c r="S10" s="197">
        <v>3.8</v>
      </c>
      <c r="T10" s="197">
        <v>0</v>
      </c>
      <c r="U10" s="197">
        <v>8.14</v>
      </c>
      <c r="V10" s="197">
        <v>0.18</v>
      </c>
      <c r="W10" s="197">
        <v>0.73</v>
      </c>
      <c r="X10" s="197">
        <v>1.25</v>
      </c>
      <c r="Y10" s="197">
        <v>0</v>
      </c>
      <c r="Z10" s="197">
        <v>2.15</v>
      </c>
      <c r="AA10" s="197">
        <v>0.65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-7.0000000000000007E-2</v>
      </c>
      <c r="AH10" s="197">
        <v>0</v>
      </c>
      <c r="AI10" s="197">
        <v>0</v>
      </c>
      <c r="AJ10" s="197">
        <v>0</v>
      </c>
      <c r="AK10" s="197">
        <v>10.039999999999999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5.51</v>
      </c>
      <c r="L11" s="197">
        <v>2.1800000000000002</v>
      </c>
      <c r="M11" s="197">
        <v>0</v>
      </c>
      <c r="N11" s="197">
        <v>0.5</v>
      </c>
      <c r="O11" s="197">
        <v>1.68</v>
      </c>
      <c r="P11" s="197">
        <v>1.71</v>
      </c>
      <c r="Q11" s="197">
        <v>0.32</v>
      </c>
      <c r="R11" s="197">
        <v>0.36</v>
      </c>
      <c r="S11" s="197">
        <v>3.8</v>
      </c>
      <c r="T11" s="197">
        <v>0</v>
      </c>
      <c r="U11" s="197">
        <v>8.14</v>
      </c>
      <c r="V11" s="197">
        <v>0.18</v>
      </c>
      <c r="W11" s="197">
        <v>1.04</v>
      </c>
      <c r="X11" s="197">
        <v>1.25</v>
      </c>
      <c r="Y11" s="197">
        <v>0</v>
      </c>
      <c r="Z11" s="197">
        <v>2.15</v>
      </c>
      <c r="AA11" s="197">
        <v>0.65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-7.0000000000000007E-2</v>
      </c>
      <c r="AH11" s="197">
        <v>0</v>
      </c>
      <c r="AI11" s="197">
        <v>0</v>
      </c>
      <c r="AJ11" s="197">
        <v>0</v>
      </c>
      <c r="AK11" s="197">
        <v>10.039999999999999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5.51</v>
      </c>
      <c r="L12" s="197">
        <v>2.1800000000000002</v>
      </c>
      <c r="M12" s="197">
        <v>0</v>
      </c>
      <c r="N12" s="197">
        <v>0.5</v>
      </c>
      <c r="O12" s="197">
        <v>1.68</v>
      </c>
      <c r="P12" s="197">
        <v>1.71</v>
      </c>
      <c r="Q12" s="197">
        <v>1.5</v>
      </c>
      <c r="R12" s="197">
        <v>0.36</v>
      </c>
      <c r="S12" s="197">
        <v>3.8</v>
      </c>
      <c r="T12" s="197">
        <v>0</v>
      </c>
      <c r="U12" s="197">
        <v>8.14</v>
      </c>
      <c r="V12" s="197">
        <v>0.18</v>
      </c>
      <c r="W12" s="197">
        <v>1.04</v>
      </c>
      <c r="X12" s="197">
        <v>1.25</v>
      </c>
      <c r="Y12" s="197">
        <v>0</v>
      </c>
      <c r="Z12" s="197">
        <v>2.15</v>
      </c>
      <c r="AA12" s="197">
        <v>0.65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-7.0000000000000007E-2</v>
      </c>
      <c r="AH12" s="197">
        <v>0</v>
      </c>
      <c r="AI12" s="197">
        <v>0</v>
      </c>
      <c r="AJ12" s="197">
        <v>0</v>
      </c>
      <c r="AK12" s="197">
        <v>10.039999999999999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80.430000000000007</v>
      </c>
      <c r="L13" s="197">
        <v>44.93</v>
      </c>
      <c r="M13" s="197">
        <v>0</v>
      </c>
      <c r="N13" s="197">
        <v>0.5</v>
      </c>
      <c r="O13" s="197">
        <v>1.68</v>
      </c>
      <c r="P13" s="197">
        <v>1.71</v>
      </c>
      <c r="Q13" s="197">
        <v>1.95</v>
      </c>
      <c r="R13" s="197">
        <v>5.57</v>
      </c>
      <c r="S13" s="197">
        <v>3.8</v>
      </c>
      <c r="T13" s="197">
        <v>0</v>
      </c>
      <c r="U13" s="197">
        <v>8.14</v>
      </c>
      <c r="V13" s="197">
        <v>5.27</v>
      </c>
      <c r="W13" s="197">
        <v>0.28000000000000003</v>
      </c>
      <c r="X13" s="197">
        <v>1.25</v>
      </c>
      <c r="Y13" s="197">
        <v>0</v>
      </c>
      <c r="Z13" s="197">
        <v>3.78</v>
      </c>
      <c r="AA13" s="197">
        <v>9.81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-7.0000000000000007E-2</v>
      </c>
      <c r="AH13" s="197">
        <v>0</v>
      </c>
      <c r="AI13" s="197">
        <v>0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87.7</v>
      </c>
      <c r="L14" s="197">
        <v>44.93</v>
      </c>
      <c r="M14" s="197">
        <v>0</v>
      </c>
      <c r="N14" s="197">
        <v>0.5</v>
      </c>
      <c r="O14" s="197">
        <v>1.68</v>
      </c>
      <c r="P14" s="197">
        <v>1.71</v>
      </c>
      <c r="Q14" s="197">
        <v>2.42</v>
      </c>
      <c r="R14" s="197">
        <v>6.1</v>
      </c>
      <c r="S14" s="197">
        <v>3.8</v>
      </c>
      <c r="T14" s="197">
        <v>0</v>
      </c>
      <c r="U14" s="197">
        <v>8.14</v>
      </c>
      <c r="V14" s="197">
        <v>5.27</v>
      </c>
      <c r="W14" s="197">
        <v>0.28000000000000003</v>
      </c>
      <c r="X14" s="197">
        <v>1.25</v>
      </c>
      <c r="Y14" s="197">
        <v>0</v>
      </c>
      <c r="Z14" s="197">
        <v>24.95</v>
      </c>
      <c r="AA14" s="197">
        <v>9.81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-7.0000000000000007E-2</v>
      </c>
      <c r="AH14" s="197">
        <v>0</v>
      </c>
      <c r="AI14" s="197">
        <v>0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87.7</v>
      </c>
      <c r="L15" s="197">
        <v>44.93</v>
      </c>
      <c r="M15" s="197">
        <v>0</v>
      </c>
      <c r="N15" s="197">
        <v>0.5</v>
      </c>
      <c r="O15" s="197">
        <v>1.68</v>
      </c>
      <c r="P15" s="197">
        <v>1.71</v>
      </c>
      <c r="Q15" s="197">
        <v>2.42</v>
      </c>
      <c r="R15" s="197">
        <v>6.1</v>
      </c>
      <c r="S15" s="197">
        <v>3.8</v>
      </c>
      <c r="T15" s="197">
        <v>0</v>
      </c>
      <c r="U15" s="197">
        <v>8.11</v>
      </c>
      <c r="V15" s="197">
        <v>5.27</v>
      </c>
      <c r="W15" s="197">
        <v>0.28000000000000003</v>
      </c>
      <c r="X15" s="197">
        <v>1.25</v>
      </c>
      <c r="Y15" s="197">
        <v>0</v>
      </c>
      <c r="Z15" s="197">
        <v>7.49</v>
      </c>
      <c r="AA15" s="197">
        <v>9.81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-7.0000000000000007E-2</v>
      </c>
      <c r="AH15" s="197">
        <v>0</v>
      </c>
      <c r="AI15" s="197">
        <v>0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87.7</v>
      </c>
      <c r="L16" s="197">
        <v>44.93</v>
      </c>
      <c r="M16" s="197">
        <v>0</v>
      </c>
      <c r="N16" s="197">
        <v>0.5</v>
      </c>
      <c r="O16" s="197">
        <v>1.68</v>
      </c>
      <c r="P16" s="197">
        <v>1.71</v>
      </c>
      <c r="Q16" s="197">
        <v>2.42</v>
      </c>
      <c r="R16" s="197">
        <v>6.1</v>
      </c>
      <c r="S16" s="197">
        <v>3.8</v>
      </c>
      <c r="T16" s="197">
        <v>0</v>
      </c>
      <c r="U16" s="197">
        <v>8.11</v>
      </c>
      <c r="V16" s="197">
        <v>5.27</v>
      </c>
      <c r="W16" s="197">
        <v>0.28000000000000003</v>
      </c>
      <c r="X16" s="197">
        <v>1.25</v>
      </c>
      <c r="Y16" s="197">
        <v>0</v>
      </c>
      <c r="Z16" s="197">
        <v>24.95</v>
      </c>
      <c r="AA16" s="197">
        <v>9.81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-7.0000000000000007E-2</v>
      </c>
      <c r="AH16" s="197">
        <v>0</v>
      </c>
      <c r="AI16" s="197">
        <v>0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87.7</v>
      </c>
      <c r="L17" s="197">
        <v>44.93</v>
      </c>
      <c r="M17" s="197">
        <v>0</v>
      </c>
      <c r="N17" s="197">
        <v>0.5</v>
      </c>
      <c r="O17" s="197">
        <v>1.68</v>
      </c>
      <c r="P17" s="197">
        <v>1.71</v>
      </c>
      <c r="Q17" s="197">
        <v>2.86</v>
      </c>
      <c r="R17" s="197">
        <v>6.1</v>
      </c>
      <c r="S17" s="197">
        <v>3.8</v>
      </c>
      <c r="T17" s="197">
        <v>0</v>
      </c>
      <c r="U17" s="197">
        <v>8.11</v>
      </c>
      <c r="V17" s="197">
        <v>5.27</v>
      </c>
      <c r="W17" s="197">
        <v>0.28000000000000003</v>
      </c>
      <c r="X17" s="197">
        <v>1.25</v>
      </c>
      <c r="Y17" s="197">
        <v>0</v>
      </c>
      <c r="Z17" s="197">
        <v>24.95</v>
      </c>
      <c r="AA17" s="197">
        <v>9.81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-7.0000000000000007E-2</v>
      </c>
      <c r="AH17" s="197">
        <v>0</v>
      </c>
      <c r="AI17" s="197">
        <v>0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87.7</v>
      </c>
      <c r="L18" s="197">
        <v>44.93</v>
      </c>
      <c r="M18" s="197">
        <v>0</v>
      </c>
      <c r="N18" s="197">
        <v>0.5</v>
      </c>
      <c r="O18" s="197">
        <v>1.68</v>
      </c>
      <c r="P18" s="197">
        <v>1.71</v>
      </c>
      <c r="Q18" s="197">
        <v>3.15</v>
      </c>
      <c r="R18" s="197">
        <v>6.1</v>
      </c>
      <c r="S18" s="197">
        <v>3.8</v>
      </c>
      <c r="T18" s="197">
        <v>0</v>
      </c>
      <c r="U18" s="197">
        <v>8.11</v>
      </c>
      <c r="V18" s="197">
        <v>5.27</v>
      </c>
      <c r="W18" s="197">
        <v>0.28000000000000003</v>
      </c>
      <c r="X18" s="197">
        <v>1.25</v>
      </c>
      <c r="Y18" s="197">
        <v>0</v>
      </c>
      <c r="Z18" s="197">
        <v>24.95</v>
      </c>
      <c r="AA18" s="197">
        <v>9.81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-7.0000000000000007E-2</v>
      </c>
      <c r="AH18" s="197">
        <v>0</v>
      </c>
      <c r="AI18" s="197">
        <v>0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87.7</v>
      </c>
      <c r="L19" s="197">
        <v>44.93</v>
      </c>
      <c r="M19" s="197">
        <v>0</v>
      </c>
      <c r="N19" s="197">
        <v>0.5</v>
      </c>
      <c r="O19" s="197">
        <v>1.68</v>
      </c>
      <c r="P19" s="197">
        <v>1.71</v>
      </c>
      <c r="Q19" s="197">
        <v>3.15</v>
      </c>
      <c r="R19" s="197">
        <v>6.1</v>
      </c>
      <c r="S19" s="197">
        <v>3.8</v>
      </c>
      <c r="T19" s="197">
        <v>0</v>
      </c>
      <c r="U19" s="197">
        <v>8.11</v>
      </c>
      <c r="V19" s="197">
        <v>5.27</v>
      </c>
      <c r="W19" s="197">
        <v>1.01</v>
      </c>
      <c r="X19" s="197">
        <v>1.25</v>
      </c>
      <c r="Y19" s="197">
        <v>0</v>
      </c>
      <c r="Z19" s="197">
        <v>24.95</v>
      </c>
      <c r="AA19" s="197">
        <v>9.81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-7.0000000000000007E-2</v>
      </c>
      <c r="AH19" s="197">
        <v>0</v>
      </c>
      <c r="AI19" s="197">
        <v>0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87.7</v>
      </c>
      <c r="L20" s="197">
        <v>44.93</v>
      </c>
      <c r="M20" s="197">
        <v>0</v>
      </c>
      <c r="N20" s="197">
        <v>0.5</v>
      </c>
      <c r="O20" s="197">
        <v>1.68</v>
      </c>
      <c r="P20" s="197">
        <v>1.71</v>
      </c>
      <c r="Q20" s="197">
        <v>3.15</v>
      </c>
      <c r="R20" s="197">
        <v>6.1</v>
      </c>
      <c r="S20" s="197">
        <v>3.8</v>
      </c>
      <c r="T20" s="197">
        <v>0</v>
      </c>
      <c r="U20" s="197">
        <v>8.11</v>
      </c>
      <c r="V20" s="197">
        <v>5.27</v>
      </c>
      <c r="W20" s="197">
        <v>1.01</v>
      </c>
      <c r="X20" s="197">
        <v>1.25</v>
      </c>
      <c r="Y20" s="197">
        <v>0</v>
      </c>
      <c r="Z20" s="197">
        <v>24.95</v>
      </c>
      <c r="AA20" s="197">
        <v>9.81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-7.0000000000000007E-2</v>
      </c>
      <c r="AH20" s="197">
        <v>0</v>
      </c>
      <c r="AI20" s="197">
        <v>0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87.7</v>
      </c>
      <c r="L21" s="197">
        <v>44.51</v>
      </c>
      <c r="M21" s="197">
        <v>0</v>
      </c>
      <c r="N21" s="197">
        <v>0.5</v>
      </c>
      <c r="O21" s="197">
        <v>1.68</v>
      </c>
      <c r="P21" s="197">
        <v>1.71</v>
      </c>
      <c r="Q21" s="197">
        <v>3.15</v>
      </c>
      <c r="R21" s="197">
        <v>6.1</v>
      </c>
      <c r="S21" s="197">
        <v>3.8</v>
      </c>
      <c r="T21" s="197">
        <v>0</v>
      </c>
      <c r="U21" s="197">
        <v>8.11</v>
      </c>
      <c r="V21" s="197">
        <v>5.27</v>
      </c>
      <c r="W21" s="197">
        <v>2.2200000000000002</v>
      </c>
      <c r="X21" s="197">
        <v>1.25</v>
      </c>
      <c r="Y21" s="197">
        <v>0</v>
      </c>
      <c r="Z21" s="197">
        <v>24.95</v>
      </c>
      <c r="AA21" s="197">
        <v>9.81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-7.0000000000000007E-2</v>
      </c>
      <c r="AH21" s="197">
        <v>0</v>
      </c>
      <c r="AI21" s="197">
        <v>0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87.7</v>
      </c>
      <c r="L22" s="197">
        <v>31.36</v>
      </c>
      <c r="M22" s="197">
        <v>0</v>
      </c>
      <c r="N22" s="197">
        <v>0.5</v>
      </c>
      <c r="O22" s="197">
        <v>1.68</v>
      </c>
      <c r="P22" s="197">
        <v>1.71</v>
      </c>
      <c r="Q22" s="197">
        <v>3.15</v>
      </c>
      <c r="R22" s="197">
        <v>6.1</v>
      </c>
      <c r="S22" s="197">
        <v>3.8</v>
      </c>
      <c r="T22" s="197">
        <v>0</v>
      </c>
      <c r="U22" s="197">
        <v>8.11</v>
      </c>
      <c r="V22" s="197">
        <v>5.27</v>
      </c>
      <c r="W22" s="197">
        <v>2.2200000000000002</v>
      </c>
      <c r="X22" s="197">
        <v>1.25</v>
      </c>
      <c r="Y22" s="197">
        <v>0</v>
      </c>
      <c r="Z22" s="197">
        <v>24.95</v>
      </c>
      <c r="AA22" s="197">
        <v>9.81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-7.0000000000000007E-2</v>
      </c>
      <c r="AH22" s="197">
        <v>0</v>
      </c>
      <c r="AI22" s="197">
        <v>0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87.7</v>
      </c>
      <c r="L23" s="197">
        <v>31.67</v>
      </c>
      <c r="M23" s="197">
        <v>0</v>
      </c>
      <c r="N23" s="197">
        <v>0.5</v>
      </c>
      <c r="O23" s="197">
        <v>1.68</v>
      </c>
      <c r="P23" s="197">
        <v>1.71</v>
      </c>
      <c r="Q23" s="197">
        <v>3.15</v>
      </c>
      <c r="R23" s="197">
        <v>6.1</v>
      </c>
      <c r="S23" s="197">
        <v>3.8</v>
      </c>
      <c r="T23" s="197">
        <v>0</v>
      </c>
      <c r="U23" s="197">
        <v>8.11</v>
      </c>
      <c r="V23" s="197">
        <v>5.27</v>
      </c>
      <c r="W23" s="197">
        <v>2.2200000000000002</v>
      </c>
      <c r="X23" s="197">
        <v>1.25</v>
      </c>
      <c r="Y23" s="197">
        <v>0</v>
      </c>
      <c r="Z23" s="197">
        <v>24.95</v>
      </c>
      <c r="AA23" s="197">
        <v>9.81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-7.0000000000000007E-2</v>
      </c>
      <c r="AH23" s="197">
        <v>0</v>
      </c>
      <c r="AI23" s="197">
        <v>0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87.7</v>
      </c>
      <c r="L24" s="197">
        <v>31.83</v>
      </c>
      <c r="M24" s="197">
        <v>0</v>
      </c>
      <c r="N24" s="197">
        <v>0.5</v>
      </c>
      <c r="O24" s="197">
        <v>1.68</v>
      </c>
      <c r="P24" s="197">
        <v>1.71</v>
      </c>
      <c r="Q24" s="197">
        <v>3.15</v>
      </c>
      <c r="R24" s="197">
        <v>6.1</v>
      </c>
      <c r="S24" s="197">
        <v>3.8</v>
      </c>
      <c r="T24" s="197">
        <v>0</v>
      </c>
      <c r="U24" s="197">
        <v>8.11</v>
      </c>
      <c r="V24" s="197">
        <v>5.27</v>
      </c>
      <c r="W24" s="197">
        <v>0.27</v>
      </c>
      <c r="X24" s="197">
        <v>1.25</v>
      </c>
      <c r="Y24" s="197">
        <v>0</v>
      </c>
      <c r="Z24" s="197">
        <v>24.95</v>
      </c>
      <c r="AA24" s="197">
        <v>9.81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-7.0000000000000007E-2</v>
      </c>
      <c r="AH24" s="197">
        <v>0</v>
      </c>
      <c r="AI24" s="197">
        <v>0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87.7</v>
      </c>
      <c r="L25" s="197">
        <v>41.55</v>
      </c>
      <c r="M25" s="197">
        <v>0</v>
      </c>
      <c r="N25" s="197">
        <v>0.5</v>
      </c>
      <c r="O25" s="197">
        <v>1.68</v>
      </c>
      <c r="P25" s="197">
        <v>1.71</v>
      </c>
      <c r="Q25" s="197">
        <v>3.15</v>
      </c>
      <c r="R25" s="197">
        <v>6.1</v>
      </c>
      <c r="S25" s="197">
        <v>3.8</v>
      </c>
      <c r="T25" s="197">
        <v>0</v>
      </c>
      <c r="U25" s="197">
        <v>8.11</v>
      </c>
      <c r="V25" s="197">
        <v>5.27</v>
      </c>
      <c r="W25" s="197">
        <v>0.27</v>
      </c>
      <c r="X25" s="197">
        <v>1.25</v>
      </c>
      <c r="Y25" s="197">
        <v>0</v>
      </c>
      <c r="Z25" s="197">
        <v>2.15</v>
      </c>
      <c r="AA25" s="197">
        <v>0.65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-7.0000000000000007E-2</v>
      </c>
      <c r="AH25" s="197">
        <v>0</v>
      </c>
      <c r="AI25" s="197">
        <v>0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87.7</v>
      </c>
      <c r="L26" s="197">
        <v>44.56</v>
      </c>
      <c r="M26" s="197">
        <v>0</v>
      </c>
      <c r="N26" s="197">
        <v>0.5</v>
      </c>
      <c r="O26" s="197">
        <v>1.68</v>
      </c>
      <c r="P26" s="197">
        <v>1.71</v>
      </c>
      <c r="Q26" s="197">
        <v>3.15</v>
      </c>
      <c r="R26" s="197">
        <v>6.1</v>
      </c>
      <c r="S26" s="197">
        <v>3.8</v>
      </c>
      <c r="T26" s="197">
        <v>0</v>
      </c>
      <c r="U26" s="197">
        <v>8.11</v>
      </c>
      <c r="V26" s="197">
        <v>5.27</v>
      </c>
      <c r="W26" s="197">
        <v>0.27</v>
      </c>
      <c r="X26" s="197">
        <v>1.25</v>
      </c>
      <c r="Y26" s="197">
        <v>0</v>
      </c>
      <c r="Z26" s="197">
        <v>2.15</v>
      </c>
      <c r="AA26" s="197">
        <v>0.65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-7.0000000000000007E-2</v>
      </c>
      <c r="AH26" s="197">
        <v>0</v>
      </c>
      <c r="AI26" s="197">
        <v>0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87.7</v>
      </c>
      <c r="L27" s="197">
        <v>44.93</v>
      </c>
      <c r="M27" s="197">
        <v>0</v>
      </c>
      <c r="N27" s="197">
        <v>0.5</v>
      </c>
      <c r="O27" s="197">
        <v>1.68</v>
      </c>
      <c r="P27" s="197">
        <v>1.88</v>
      </c>
      <c r="Q27" s="197">
        <v>3.15</v>
      </c>
      <c r="R27" s="197">
        <v>6.1</v>
      </c>
      <c r="S27" s="197">
        <v>3.8</v>
      </c>
      <c r="T27" s="197">
        <v>0</v>
      </c>
      <c r="U27" s="197">
        <v>8.11</v>
      </c>
      <c r="V27" s="197">
        <v>5.27</v>
      </c>
      <c r="W27" s="197">
        <v>0.27</v>
      </c>
      <c r="X27" s="197">
        <v>1.25</v>
      </c>
      <c r="Y27" s="197">
        <v>0</v>
      </c>
      <c r="Z27" s="197">
        <v>2.15</v>
      </c>
      <c r="AA27" s="197">
        <v>0.65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-7.0000000000000007E-2</v>
      </c>
      <c r="AH27" s="197">
        <v>0</v>
      </c>
      <c r="AI27" s="197">
        <v>0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87.7</v>
      </c>
      <c r="L28" s="197">
        <v>44.93</v>
      </c>
      <c r="M28" s="197">
        <v>0</v>
      </c>
      <c r="N28" s="197">
        <v>0.5</v>
      </c>
      <c r="O28" s="197">
        <v>1.68</v>
      </c>
      <c r="P28" s="197">
        <v>1.88</v>
      </c>
      <c r="Q28" s="197">
        <v>3.15</v>
      </c>
      <c r="R28" s="197">
        <v>6.1</v>
      </c>
      <c r="S28" s="197">
        <v>3.8</v>
      </c>
      <c r="T28" s="197">
        <v>0</v>
      </c>
      <c r="U28" s="197">
        <v>8.11</v>
      </c>
      <c r="V28" s="197">
        <v>5.27</v>
      </c>
      <c r="W28" s="197">
        <v>0.27</v>
      </c>
      <c r="X28" s="197">
        <v>1.25</v>
      </c>
      <c r="Y28" s="197">
        <v>0</v>
      </c>
      <c r="Z28" s="197">
        <v>2.15</v>
      </c>
      <c r="AA28" s="197">
        <v>0.65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-7.0000000000000007E-2</v>
      </c>
      <c r="AH28" s="197">
        <v>0</v>
      </c>
      <c r="AI28" s="197">
        <v>0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87.7</v>
      </c>
      <c r="L29" s="197">
        <v>44.93</v>
      </c>
      <c r="M29" s="197">
        <v>0</v>
      </c>
      <c r="N29" s="197">
        <v>0.5</v>
      </c>
      <c r="O29" s="197">
        <v>1.68</v>
      </c>
      <c r="P29" s="197">
        <v>1.88</v>
      </c>
      <c r="Q29" s="197">
        <v>3.15</v>
      </c>
      <c r="R29" s="197">
        <v>6.1</v>
      </c>
      <c r="S29" s="197">
        <v>3.8</v>
      </c>
      <c r="T29" s="197">
        <v>0</v>
      </c>
      <c r="U29" s="197">
        <v>8.11</v>
      </c>
      <c r="V29" s="197">
        <v>5.27</v>
      </c>
      <c r="W29" s="197">
        <v>0.27</v>
      </c>
      <c r="X29" s="197">
        <v>1.25</v>
      </c>
      <c r="Y29" s="197">
        <v>0</v>
      </c>
      <c r="Z29" s="197">
        <v>2.15</v>
      </c>
      <c r="AA29" s="197">
        <v>0.65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-7.0000000000000007E-2</v>
      </c>
      <c r="AH29" s="197">
        <v>0</v>
      </c>
      <c r="AI29" s="197">
        <v>0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87.7</v>
      </c>
      <c r="L30" s="197">
        <v>44.93</v>
      </c>
      <c r="M30" s="197">
        <v>0</v>
      </c>
      <c r="N30" s="197">
        <v>0.5</v>
      </c>
      <c r="O30" s="197">
        <v>1.68</v>
      </c>
      <c r="P30" s="197">
        <v>1.88</v>
      </c>
      <c r="Q30" s="197">
        <v>3.15</v>
      </c>
      <c r="R30" s="197">
        <v>6.1</v>
      </c>
      <c r="S30" s="197">
        <v>3.8</v>
      </c>
      <c r="T30" s="197">
        <v>0</v>
      </c>
      <c r="U30" s="197">
        <v>8.11</v>
      </c>
      <c r="V30" s="197">
        <v>5.27</v>
      </c>
      <c r="W30" s="197">
        <v>0.27</v>
      </c>
      <c r="X30" s="197">
        <v>1.25</v>
      </c>
      <c r="Y30" s="197">
        <v>0</v>
      </c>
      <c r="Z30" s="197">
        <v>2.15</v>
      </c>
      <c r="AA30" s="197">
        <v>0.65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-7.0000000000000007E-2</v>
      </c>
      <c r="AH30" s="197">
        <v>0</v>
      </c>
      <c r="AI30" s="197">
        <v>0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87.7</v>
      </c>
      <c r="L31" s="197">
        <v>44.56</v>
      </c>
      <c r="M31" s="197">
        <v>0</v>
      </c>
      <c r="N31" s="197">
        <v>0.5</v>
      </c>
      <c r="O31" s="197">
        <v>1.68</v>
      </c>
      <c r="P31" s="197">
        <v>1.88</v>
      </c>
      <c r="Q31" s="197">
        <v>3.15</v>
      </c>
      <c r="R31" s="197">
        <v>6.1</v>
      </c>
      <c r="S31" s="197">
        <v>3.8</v>
      </c>
      <c r="T31" s="197">
        <v>0</v>
      </c>
      <c r="U31" s="197">
        <v>8.11</v>
      </c>
      <c r="V31" s="197">
        <v>5.27</v>
      </c>
      <c r="W31" s="197">
        <v>0.27</v>
      </c>
      <c r="X31" s="197">
        <v>1.25</v>
      </c>
      <c r="Y31" s="197">
        <v>0</v>
      </c>
      <c r="Z31" s="197">
        <v>2.15</v>
      </c>
      <c r="AA31" s="197">
        <v>0.65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-7.0000000000000007E-2</v>
      </c>
      <c r="AH31" s="197">
        <v>0</v>
      </c>
      <c r="AI31" s="197">
        <v>0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87.7</v>
      </c>
      <c r="L32" s="197">
        <v>44.56</v>
      </c>
      <c r="M32" s="197">
        <v>0</v>
      </c>
      <c r="N32" s="197">
        <v>0.5</v>
      </c>
      <c r="O32" s="197">
        <v>1.68</v>
      </c>
      <c r="P32" s="197">
        <v>1.88</v>
      </c>
      <c r="Q32" s="197">
        <v>3.15</v>
      </c>
      <c r="R32" s="197">
        <v>6.1</v>
      </c>
      <c r="S32" s="197">
        <v>3.8</v>
      </c>
      <c r="T32" s="197">
        <v>0</v>
      </c>
      <c r="U32" s="197">
        <v>8.11</v>
      </c>
      <c r="V32" s="197">
        <v>5.27</v>
      </c>
      <c r="W32" s="197">
        <v>0.27</v>
      </c>
      <c r="X32" s="197">
        <v>1.25</v>
      </c>
      <c r="Y32" s="197">
        <v>0</v>
      </c>
      <c r="Z32" s="197">
        <v>2.15</v>
      </c>
      <c r="AA32" s="197">
        <v>0.65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-7.0000000000000007E-2</v>
      </c>
      <c r="AH32" s="197">
        <v>0</v>
      </c>
      <c r="AI32" s="197">
        <v>0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87.7</v>
      </c>
      <c r="L33" s="197">
        <v>44.25</v>
      </c>
      <c r="M33" s="197">
        <v>0</v>
      </c>
      <c r="N33" s="197">
        <v>0.5</v>
      </c>
      <c r="O33" s="197">
        <v>1.68</v>
      </c>
      <c r="P33" s="197">
        <v>1.88</v>
      </c>
      <c r="Q33" s="197">
        <v>3.15</v>
      </c>
      <c r="R33" s="197">
        <v>6.1</v>
      </c>
      <c r="S33" s="197">
        <v>3.8</v>
      </c>
      <c r="T33" s="197">
        <v>0</v>
      </c>
      <c r="U33" s="197">
        <v>8.11</v>
      </c>
      <c r="V33" s="197">
        <v>5.27</v>
      </c>
      <c r="W33" s="197">
        <v>0.27</v>
      </c>
      <c r="X33" s="197">
        <v>1.25</v>
      </c>
      <c r="Y33" s="197">
        <v>0</v>
      </c>
      <c r="Z33" s="197">
        <v>2.15</v>
      </c>
      <c r="AA33" s="197">
        <v>0.65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-7.0000000000000007E-2</v>
      </c>
      <c r="AH33" s="197">
        <v>0</v>
      </c>
      <c r="AI33" s="197">
        <v>0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87.7</v>
      </c>
      <c r="L34" s="197">
        <v>43.38</v>
      </c>
      <c r="M34" s="197">
        <v>0</v>
      </c>
      <c r="N34" s="197">
        <v>0.5</v>
      </c>
      <c r="O34" s="197">
        <v>1.68</v>
      </c>
      <c r="P34" s="197">
        <v>1.88</v>
      </c>
      <c r="Q34" s="197">
        <v>3.15</v>
      </c>
      <c r="R34" s="197">
        <v>6.1</v>
      </c>
      <c r="S34" s="197">
        <v>3.8</v>
      </c>
      <c r="T34" s="197">
        <v>0</v>
      </c>
      <c r="U34" s="197">
        <v>8.11</v>
      </c>
      <c r="V34" s="197">
        <v>5.27</v>
      </c>
      <c r="W34" s="197">
        <v>0.27</v>
      </c>
      <c r="X34" s="197">
        <v>1.25</v>
      </c>
      <c r="Y34" s="197">
        <v>0</v>
      </c>
      <c r="Z34" s="197">
        <v>2.15</v>
      </c>
      <c r="AA34" s="197">
        <v>0.65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-7.0000000000000007E-2</v>
      </c>
      <c r="AH34" s="197">
        <v>0</v>
      </c>
      <c r="AI34" s="197">
        <v>0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21.16</v>
      </c>
      <c r="K35" s="197">
        <v>87.7</v>
      </c>
      <c r="L35" s="197">
        <v>31.11</v>
      </c>
      <c r="M35" s="197">
        <v>0</v>
      </c>
      <c r="N35" s="197">
        <v>0.5</v>
      </c>
      <c r="O35" s="197">
        <v>1.68</v>
      </c>
      <c r="P35" s="197">
        <v>1.88</v>
      </c>
      <c r="Q35" s="197">
        <v>3.15</v>
      </c>
      <c r="R35" s="197">
        <v>5.45</v>
      </c>
      <c r="S35" s="197">
        <v>3.8</v>
      </c>
      <c r="T35" s="197">
        <v>0</v>
      </c>
      <c r="U35" s="197">
        <v>8.11</v>
      </c>
      <c r="V35" s="197">
        <v>5.27</v>
      </c>
      <c r="W35" s="197">
        <v>0.28000000000000003</v>
      </c>
      <c r="X35" s="197">
        <v>1.25</v>
      </c>
      <c r="Y35" s="197">
        <v>0</v>
      </c>
      <c r="Z35" s="197">
        <v>2.15</v>
      </c>
      <c r="AA35" s="197">
        <v>9.81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-7.0000000000000007E-2</v>
      </c>
      <c r="AH35" s="197">
        <v>0</v>
      </c>
      <c r="AI35" s="197">
        <v>0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87.7</v>
      </c>
      <c r="L36" s="197">
        <v>31.11</v>
      </c>
      <c r="M36" s="197">
        <v>0</v>
      </c>
      <c r="N36" s="197">
        <v>0.5</v>
      </c>
      <c r="O36" s="197">
        <v>1.68</v>
      </c>
      <c r="P36" s="197">
        <v>1.88</v>
      </c>
      <c r="Q36" s="197">
        <v>3.09</v>
      </c>
      <c r="R36" s="197">
        <v>6.1</v>
      </c>
      <c r="S36" s="197">
        <v>3.8</v>
      </c>
      <c r="T36" s="197">
        <v>0</v>
      </c>
      <c r="U36" s="197">
        <v>8.11</v>
      </c>
      <c r="V36" s="197">
        <v>5.27</v>
      </c>
      <c r="W36" s="197">
        <v>0.28000000000000003</v>
      </c>
      <c r="X36" s="197">
        <v>1.25</v>
      </c>
      <c r="Y36" s="197">
        <v>0</v>
      </c>
      <c r="Z36" s="197">
        <v>24.95</v>
      </c>
      <c r="AA36" s="197">
        <v>9.81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-7.0000000000000007E-2</v>
      </c>
      <c r="AH36" s="197">
        <v>0</v>
      </c>
      <c r="AI36" s="197">
        <v>0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87.7</v>
      </c>
      <c r="L37" s="197">
        <v>31.11</v>
      </c>
      <c r="M37" s="197">
        <v>0</v>
      </c>
      <c r="N37" s="197">
        <v>0.5</v>
      </c>
      <c r="O37" s="197">
        <v>1.68</v>
      </c>
      <c r="P37" s="197">
        <v>1.88</v>
      </c>
      <c r="Q37" s="197">
        <v>3.09</v>
      </c>
      <c r="R37" s="197">
        <v>6.1</v>
      </c>
      <c r="S37" s="197">
        <v>3.8</v>
      </c>
      <c r="T37" s="197">
        <v>0</v>
      </c>
      <c r="U37" s="197">
        <v>8.18</v>
      </c>
      <c r="V37" s="197">
        <v>5.27</v>
      </c>
      <c r="W37" s="197">
        <v>3.65</v>
      </c>
      <c r="X37" s="197">
        <v>1.25</v>
      </c>
      <c r="Y37" s="197">
        <v>0</v>
      </c>
      <c r="Z37" s="197">
        <v>35.26</v>
      </c>
      <c r="AA37" s="197">
        <v>9.81</v>
      </c>
      <c r="AB37" s="197">
        <v>0</v>
      </c>
      <c r="AC37" s="197">
        <v>1.91</v>
      </c>
      <c r="AD37" s="197">
        <v>6.82</v>
      </c>
      <c r="AE37" s="197">
        <v>0</v>
      </c>
      <c r="AF37" s="197">
        <v>0</v>
      </c>
      <c r="AG37" s="197">
        <v>-7.0000000000000007E-2</v>
      </c>
      <c r="AH37" s="197">
        <v>0</v>
      </c>
      <c r="AI37" s="197">
        <v>0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87.7</v>
      </c>
      <c r="L38" s="197">
        <v>31.11</v>
      </c>
      <c r="M38" s="197">
        <v>0</v>
      </c>
      <c r="N38" s="197">
        <v>0.5</v>
      </c>
      <c r="O38" s="197">
        <v>1.68</v>
      </c>
      <c r="P38" s="197">
        <v>1.88</v>
      </c>
      <c r="Q38" s="197">
        <v>3.09</v>
      </c>
      <c r="R38" s="197">
        <v>6.1</v>
      </c>
      <c r="S38" s="197">
        <v>3.68</v>
      </c>
      <c r="T38" s="197">
        <v>0</v>
      </c>
      <c r="U38" s="197">
        <v>8.14</v>
      </c>
      <c r="V38" s="197">
        <v>5.27</v>
      </c>
      <c r="W38" s="197">
        <v>3.65</v>
      </c>
      <c r="X38" s="197">
        <v>1.25</v>
      </c>
      <c r="Y38" s="197">
        <v>0</v>
      </c>
      <c r="Z38" s="197">
        <v>35.26</v>
      </c>
      <c r="AA38" s="197">
        <v>9.81</v>
      </c>
      <c r="AB38" s="197">
        <v>0</v>
      </c>
      <c r="AC38" s="197">
        <v>1.91</v>
      </c>
      <c r="AD38" s="197">
        <v>6.82</v>
      </c>
      <c r="AE38" s="197">
        <v>0</v>
      </c>
      <c r="AF38" s="197">
        <v>0</v>
      </c>
      <c r="AG38" s="197">
        <v>-7.0000000000000007E-2</v>
      </c>
      <c r="AH38" s="197">
        <v>0</v>
      </c>
      <c r="AI38" s="197">
        <v>0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87.7</v>
      </c>
      <c r="L39" s="197">
        <v>31.11</v>
      </c>
      <c r="M39" s="197">
        <v>0</v>
      </c>
      <c r="N39" s="197">
        <v>0.5</v>
      </c>
      <c r="O39" s="197">
        <v>1.68</v>
      </c>
      <c r="P39" s="197">
        <v>1.88</v>
      </c>
      <c r="Q39" s="197">
        <v>2.16</v>
      </c>
      <c r="R39" s="197">
        <v>6.1</v>
      </c>
      <c r="S39" s="197">
        <v>3.21</v>
      </c>
      <c r="T39" s="197">
        <v>0</v>
      </c>
      <c r="U39" s="197">
        <v>8.14</v>
      </c>
      <c r="V39" s="197">
        <v>5.27</v>
      </c>
      <c r="W39" s="197">
        <v>3.65</v>
      </c>
      <c r="X39" s="197">
        <v>1.25</v>
      </c>
      <c r="Y39" s="197">
        <v>0</v>
      </c>
      <c r="Z39" s="197">
        <v>39.229999999999997</v>
      </c>
      <c r="AA39" s="197">
        <v>9.81</v>
      </c>
      <c r="AB39" s="197">
        <v>0</v>
      </c>
      <c r="AC39" s="197">
        <v>1.91</v>
      </c>
      <c r="AD39" s="197">
        <v>6.82</v>
      </c>
      <c r="AE39" s="197">
        <v>0</v>
      </c>
      <c r="AF39" s="197">
        <v>0</v>
      </c>
      <c r="AG39" s="197">
        <v>-7.0000000000000007E-2</v>
      </c>
      <c r="AH39" s="197">
        <v>0</v>
      </c>
      <c r="AI39" s="197">
        <v>0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87.7</v>
      </c>
      <c r="L40" s="197">
        <v>30.95</v>
      </c>
      <c r="M40" s="197">
        <v>0</v>
      </c>
      <c r="N40" s="197">
        <v>0.5</v>
      </c>
      <c r="O40" s="197">
        <v>1.68</v>
      </c>
      <c r="P40" s="197">
        <v>1.88</v>
      </c>
      <c r="Q40" s="197">
        <v>2.16</v>
      </c>
      <c r="R40" s="197">
        <v>6.1</v>
      </c>
      <c r="S40" s="197">
        <v>3.21</v>
      </c>
      <c r="T40" s="197">
        <v>0</v>
      </c>
      <c r="U40" s="197">
        <v>8.14</v>
      </c>
      <c r="V40" s="197">
        <v>5.27</v>
      </c>
      <c r="W40" s="197">
        <v>3.65</v>
      </c>
      <c r="X40" s="197">
        <v>1.25</v>
      </c>
      <c r="Y40" s="197">
        <v>0</v>
      </c>
      <c r="Z40" s="197">
        <v>39.119999999999997</v>
      </c>
      <c r="AA40" s="197">
        <v>9.81</v>
      </c>
      <c r="AB40" s="197">
        <v>0</v>
      </c>
      <c r="AC40" s="197">
        <v>1.91</v>
      </c>
      <c r="AD40" s="197">
        <v>6.82</v>
      </c>
      <c r="AE40" s="197">
        <v>0</v>
      </c>
      <c r="AF40" s="197">
        <v>0</v>
      </c>
      <c r="AG40" s="197">
        <v>-7.0000000000000007E-2</v>
      </c>
      <c r="AH40" s="197">
        <v>0</v>
      </c>
      <c r="AI40" s="197">
        <v>0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87.7</v>
      </c>
      <c r="L41" s="197">
        <v>39.479999999999997</v>
      </c>
      <c r="M41" s="197">
        <v>0</v>
      </c>
      <c r="N41" s="197">
        <v>0.5</v>
      </c>
      <c r="O41" s="197">
        <v>1.68</v>
      </c>
      <c r="P41" s="197">
        <v>1.88</v>
      </c>
      <c r="Q41" s="197">
        <v>2.16</v>
      </c>
      <c r="R41" s="197">
        <v>6.1</v>
      </c>
      <c r="S41" s="197">
        <v>3.21</v>
      </c>
      <c r="T41" s="197">
        <v>0</v>
      </c>
      <c r="U41" s="197">
        <v>8.14</v>
      </c>
      <c r="V41" s="197">
        <v>5.27</v>
      </c>
      <c r="W41" s="197">
        <v>3.65</v>
      </c>
      <c r="X41" s="197">
        <v>1.25</v>
      </c>
      <c r="Y41" s="197">
        <v>0</v>
      </c>
      <c r="Z41" s="197">
        <v>39.119999999999997</v>
      </c>
      <c r="AA41" s="197">
        <v>9.81</v>
      </c>
      <c r="AB41" s="197">
        <v>0</v>
      </c>
      <c r="AC41" s="197">
        <v>2.15</v>
      </c>
      <c r="AD41" s="197">
        <v>6.82</v>
      </c>
      <c r="AE41" s="197">
        <v>0</v>
      </c>
      <c r="AF41" s="197">
        <v>0</v>
      </c>
      <c r="AG41" s="197">
        <v>-7.0000000000000007E-2</v>
      </c>
      <c r="AH41" s="197">
        <v>0</v>
      </c>
      <c r="AI41" s="197">
        <v>0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87.7</v>
      </c>
      <c r="L42" s="197">
        <v>44.93</v>
      </c>
      <c r="M42" s="197">
        <v>0</v>
      </c>
      <c r="N42" s="197">
        <v>0.5</v>
      </c>
      <c r="O42" s="197">
        <v>1.68</v>
      </c>
      <c r="P42" s="197">
        <v>1.88</v>
      </c>
      <c r="Q42" s="197">
        <v>2.16</v>
      </c>
      <c r="R42" s="197">
        <v>6.1</v>
      </c>
      <c r="S42" s="197">
        <v>3.21</v>
      </c>
      <c r="T42" s="197">
        <v>0</v>
      </c>
      <c r="U42" s="197">
        <v>8.14</v>
      </c>
      <c r="V42" s="197">
        <v>5.27</v>
      </c>
      <c r="W42" s="197">
        <v>3.65</v>
      </c>
      <c r="X42" s="197">
        <v>1.25</v>
      </c>
      <c r="Y42" s="197">
        <v>0</v>
      </c>
      <c r="Z42" s="197">
        <v>39.119999999999997</v>
      </c>
      <c r="AA42" s="197">
        <v>9.81</v>
      </c>
      <c r="AB42" s="197">
        <v>0</v>
      </c>
      <c r="AC42" s="197">
        <v>2.15</v>
      </c>
      <c r="AD42" s="197">
        <v>6.82</v>
      </c>
      <c r="AE42" s="197">
        <v>0</v>
      </c>
      <c r="AF42" s="197">
        <v>0</v>
      </c>
      <c r="AG42" s="197">
        <v>-7.0000000000000007E-2</v>
      </c>
      <c r="AH42" s="197">
        <v>0</v>
      </c>
      <c r="AI42" s="197">
        <v>0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87.7</v>
      </c>
      <c r="L43" s="197">
        <v>44.93</v>
      </c>
      <c r="M43" s="197">
        <v>0</v>
      </c>
      <c r="N43" s="197">
        <v>0.5</v>
      </c>
      <c r="O43" s="197">
        <v>1.68</v>
      </c>
      <c r="P43" s="197">
        <v>1.88</v>
      </c>
      <c r="Q43" s="197">
        <v>2.16</v>
      </c>
      <c r="R43" s="197">
        <v>6.1</v>
      </c>
      <c r="S43" s="197">
        <v>3.21</v>
      </c>
      <c r="T43" s="197">
        <v>0</v>
      </c>
      <c r="U43" s="197">
        <v>8.14</v>
      </c>
      <c r="V43" s="197">
        <v>5.27</v>
      </c>
      <c r="W43" s="197">
        <v>3.65</v>
      </c>
      <c r="X43" s="197">
        <v>1.25</v>
      </c>
      <c r="Y43" s="197">
        <v>0</v>
      </c>
      <c r="Z43" s="197">
        <v>39.119999999999997</v>
      </c>
      <c r="AA43" s="197">
        <v>9.81</v>
      </c>
      <c r="AB43" s="197">
        <v>0</v>
      </c>
      <c r="AC43" s="197">
        <v>2.15</v>
      </c>
      <c r="AD43" s="197">
        <v>6.82</v>
      </c>
      <c r="AE43" s="197">
        <v>0</v>
      </c>
      <c r="AF43" s="197">
        <v>0</v>
      </c>
      <c r="AG43" s="197">
        <v>-7.0000000000000007E-2</v>
      </c>
      <c r="AH43" s="197">
        <v>0</v>
      </c>
      <c r="AI43" s="197">
        <v>0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87.7</v>
      </c>
      <c r="L44" s="197">
        <v>44.93</v>
      </c>
      <c r="M44" s="197">
        <v>0</v>
      </c>
      <c r="N44" s="197">
        <v>0.5</v>
      </c>
      <c r="O44" s="197">
        <v>1.68</v>
      </c>
      <c r="P44" s="197">
        <v>1.88</v>
      </c>
      <c r="Q44" s="197">
        <v>2.16</v>
      </c>
      <c r="R44" s="197">
        <v>6.1</v>
      </c>
      <c r="S44" s="197">
        <v>3.21</v>
      </c>
      <c r="T44" s="197">
        <v>0</v>
      </c>
      <c r="U44" s="197">
        <v>8.14</v>
      </c>
      <c r="V44" s="197">
        <v>5.27</v>
      </c>
      <c r="W44" s="197">
        <v>3.65</v>
      </c>
      <c r="X44" s="197">
        <v>1.25</v>
      </c>
      <c r="Y44" s="197">
        <v>0</v>
      </c>
      <c r="Z44" s="197">
        <v>39.119999999999997</v>
      </c>
      <c r="AA44" s="197">
        <v>9.81</v>
      </c>
      <c r="AB44" s="197">
        <v>0</v>
      </c>
      <c r="AC44" s="197">
        <v>2.15</v>
      </c>
      <c r="AD44" s="197">
        <v>6.82</v>
      </c>
      <c r="AE44" s="197">
        <v>0</v>
      </c>
      <c r="AF44" s="197">
        <v>0</v>
      </c>
      <c r="AG44" s="197">
        <v>-7.0000000000000007E-2</v>
      </c>
      <c r="AH44" s="197">
        <v>0</v>
      </c>
      <c r="AI44" s="197">
        <v>0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87.7</v>
      </c>
      <c r="L45" s="197">
        <v>44.93</v>
      </c>
      <c r="M45" s="197">
        <v>0</v>
      </c>
      <c r="N45" s="197">
        <v>0.5</v>
      </c>
      <c r="O45" s="197">
        <v>1.68</v>
      </c>
      <c r="P45" s="197">
        <v>1.88</v>
      </c>
      <c r="Q45" s="197">
        <v>2.16</v>
      </c>
      <c r="R45" s="197">
        <v>6.1</v>
      </c>
      <c r="S45" s="197">
        <v>3.21</v>
      </c>
      <c r="T45" s="197">
        <v>0</v>
      </c>
      <c r="U45" s="197">
        <v>8.14</v>
      </c>
      <c r="V45" s="197">
        <v>5.27</v>
      </c>
      <c r="W45" s="197">
        <v>3.65</v>
      </c>
      <c r="X45" s="197">
        <v>1.25</v>
      </c>
      <c r="Y45" s="197">
        <v>0</v>
      </c>
      <c r="Z45" s="197">
        <v>39.119999999999997</v>
      </c>
      <c r="AA45" s="197">
        <v>9.81</v>
      </c>
      <c r="AB45" s="197">
        <v>0</v>
      </c>
      <c r="AC45" s="197">
        <v>2.15</v>
      </c>
      <c r="AD45" s="197">
        <v>6.82</v>
      </c>
      <c r="AE45" s="197">
        <v>0</v>
      </c>
      <c r="AF45" s="197">
        <v>0</v>
      </c>
      <c r="AG45" s="197">
        <v>-7.0000000000000007E-2</v>
      </c>
      <c r="AH45" s="197">
        <v>0</v>
      </c>
      <c r="AI45" s="197">
        <v>0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87.7</v>
      </c>
      <c r="L46" s="197">
        <v>44.93</v>
      </c>
      <c r="M46" s="197">
        <v>0</v>
      </c>
      <c r="N46" s="197">
        <v>0.5</v>
      </c>
      <c r="O46" s="197">
        <v>1.68</v>
      </c>
      <c r="P46" s="197">
        <v>1.88</v>
      </c>
      <c r="Q46" s="197">
        <v>2.16</v>
      </c>
      <c r="R46" s="197">
        <v>6.1</v>
      </c>
      <c r="S46" s="197">
        <v>3.21</v>
      </c>
      <c r="T46" s="197">
        <v>0</v>
      </c>
      <c r="U46" s="197">
        <v>8.14</v>
      </c>
      <c r="V46" s="197">
        <v>5.27</v>
      </c>
      <c r="W46" s="197">
        <v>3.65</v>
      </c>
      <c r="X46" s="197">
        <v>1.25</v>
      </c>
      <c r="Y46" s="197">
        <v>0</v>
      </c>
      <c r="Z46" s="197">
        <v>39.119999999999997</v>
      </c>
      <c r="AA46" s="197">
        <v>9.81</v>
      </c>
      <c r="AB46" s="197">
        <v>0</v>
      </c>
      <c r="AC46" s="197">
        <v>2.15</v>
      </c>
      <c r="AD46" s="197">
        <v>6.82</v>
      </c>
      <c r="AE46" s="197">
        <v>0</v>
      </c>
      <c r="AF46" s="197">
        <v>0</v>
      </c>
      <c r="AG46" s="197">
        <v>-7.0000000000000007E-2</v>
      </c>
      <c r="AH46" s="197">
        <v>0</v>
      </c>
      <c r="AI46" s="197">
        <v>0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87.7</v>
      </c>
      <c r="L47" s="197">
        <v>44.93</v>
      </c>
      <c r="M47" s="197">
        <v>0</v>
      </c>
      <c r="N47" s="197">
        <v>0.5</v>
      </c>
      <c r="O47" s="197">
        <v>1.68</v>
      </c>
      <c r="P47" s="197">
        <v>1.88</v>
      </c>
      <c r="Q47" s="197">
        <v>2.16</v>
      </c>
      <c r="R47" s="197">
        <v>6.1</v>
      </c>
      <c r="S47" s="197">
        <v>3.21</v>
      </c>
      <c r="T47" s="197">
        <v>0</v>
      </c>
      <c r="U47" s="197">
        <v>8.14</v>
      </c>
      <c r="V47" s="197">
        <v>5.27</v>
      </c>
      <c r="W47" s="197">
        <v>4.62</v>
      </c>
      <c r="X47" s="197">
        <v>1.25</v>
      </c>
      <c r="Y47" s="197">
        <v>0</v>
      </c>
      <c r="Z47" s="197">
        <v>39.119999999999997</v>
      </c>
      <c r="AA47" s="197">
        <v>9.81</v>
      </c>
      <c r="AB47" s="197">
        <v>0</v>
      </c>
      <c r="AC47" s="197">
        <v>2.15</v>
      </c>
      <c r="AD47" s="197">
        <v>6.82</v>
      </c>
      <c r="AE47" s="197">
        <v>0</v>
      </c>
      <c r="AF47" s="197">
        <v>0</v>
      </c>
      <c r="AG47" s="197">
        <v>-7.0000000000000007E-2</v>
      </c>
      <c r="AH47" s="197">
        <v>0</v>
      </c>
      <c r="AI47" s="197">
        <v>0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87.7</v>
      </c>
      <c r="L48" s="197">
        <v>44.93</v>
      </c>
      <c r="M48" s="197">
        <v>0</v>
      </c>
      <c r="N48" s="197">
        <v>0.5</v>
      </c>
      <c r="O48" s="197">
        <v>1.68</v>
      </c>
      <c r="P48" s="197">
        <v>1.88</v>
      </c>
      <c r="Q48" s="197">
        <v>2.16</v>
      </c>
      <c r="R48" s="197">
        <v>6.1</v>
      </c>
      <c r="S48" s="197">
        <v>3.21</v>
      </c>
      <c r="T48" s="197">
        <v>0</v>
      </c>
      <c r="U48" s="197">
        <v>8.14</v>
      </c>
      <c r="V48" s="197">
        <v>5.27</v>
      </c>
      <c r="W48" s="197">
        <v>4.62</v>
      </c>
      <c r="X48" s="197">
        <v>1.25</v>
      </c>
      <c r="Y48" s="197">
        <v>0</v>
      </c>
      <c r="Z48" s="197">
        <v>39.119999999999997</v>
      </c>
      <c r="AA48" s="197">
        <v>9.81</v>
      </c>
      <c r="AB48" s="197">
        <v>0</v>
      </c>
      <c r="AC48" s="197">
        <v>2.15</v>
      </c>
      <c r="AD48" s="197">
        <v>6.82</v>
      </c>
      <c r="AE48" s="197">
        <v>0</v>
      </c>
      <c r="AF48" s="197">
        <v>0</v>
      </c>
      <c r="AG48" s="197">
        <v>-7.0000000000000007E-2</v>
      </c>
      <c r="AH48" s="197">
        <v>0</v>
      </c>
      <c r="AI48" s="197">
        <v>0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87.7</v>
      </c>
      <c r="L49" s="197">
        <v>44.93</v>
      </c>
      <c r="M49" s="197">
        <v>0</v>
      </c>
      <c r="N49" s="197">
        <v>0.5</v>
      </c>
      <c r="O49" s="197">
        <v>1.68</v>
      </c>
      <c r="P49" s="197">
        <v>1.88</v>
      </c>
      <c r="Q49" s="197">
        <v>2.16</v>
      </c>
      <c r="R49" s="197">
        <v>6.1</v>
      </c>
      <c r="S49" s="197">
        <v>3.21</v>
      </c>
      <c r="T49" s="197">
        <v>0</v>
      </c>
      <c r="U49" s="197">
        <v>8.14</v>
      </c>
      <c r="V49" s="197">
        <v>5.27</v>
      </c>
      <c r="W49" s="197">
        <v>4.62</v>
      </c>
      <c r="X49" s="197">
        <v>1.25</v>
      </c>
      <c r="Y49" s="197">
        <v>0</v>
      </c>
      <c r="Z49" s="197">
        <v>39.119999999999997</v>
      </c>
      <c r="AA49" s="197">
        <v>9.81</v>
      </c>
      <c r="AB49" s="197">
        <v>0</v>
      </c>
      <c r="AC49" s="197">
        <v>2.15</v>
      </c>
      <c r="AD49" s="197">
        <v>6.82</v>
      </c>
      <c r="AE49" s="197">
        <v>0</v>
      </c>
      <c r="AF49" s="197">
        <v>0</v>
      </c>
      <c r="AG49" s="197">
        <v>-7.0000000000000007E-2</v>
      </c>
      <c r="AH49" s="197">
        <v>0</v>
      </c>
      <c r="AI49" s="197">
        <v>0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87.7</v>
      </c>
      <c r="L50" s="197">
        <v>44.93</v>
      </c>
      <c r="M50" s="197">
        <v>0</v>
      </c>
      <c r="N50" s="197">
        <v>0.5</v>
      </c>
      <c r="O50" s="197">
        <v>1.68</v>
      </c>
      <c r="P50" s="197">
        <v>1.88</v>
      </c>
      <c r="Q50" s="197">
        <v>2.16</v>
      </c>
      <c r="R50" s="197">
        <v>6.1</v>
      </c>
      <c r="S50" s="197">
        <v>3.21</v>
      </c>
      <c r="T50" s="197">
        <v>0</v>
      </c>
      <c r="U50" s="197">
        <v>8.14</v>
      </c>
      <c r="V50" s="197">
        <v>5.27</v>
      </c>
      <c r="W50" s="197">
        <v>4.62</v>
      </c>
      <c r="X50" s="197">
        <v>1.25</v>
      </c>
      <c r="Y50" s="197">
        <v>0</v>
      </c>
      <c r="Z50" s="197">
        <v>39.119999999999997</v>
      </c>
      <c r="AA50" s="197">
        <v>9.81</v>
      </c>
      <c r="AB50" s="197">
        <v>0</v>
      </c>
      <c r="AC50" s="197">
        <v>2.15</v>
      </c>
      <c r="AD50" s="197">
        <v>6.82</v>
      </c>
      <c r="AE50" s="197">
        <v>0</v>
      </c>
      <c r="AF50" s="197">
        <v>0</v>
      </c>
      <c r="AG50" s="197">
        <v>-7.0000000000000007E-2</v>
      </c>
      <c r="AH50" s="197">
        <v>0</v>
      </c>
      <c r="AI50" s="197">
        <v>0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87.7</v>
      </c>
      <c r="L51" s="197">
        <v>44.93</v>
      </c>
      <c r="M51" s="197">
        <v>0</v>
      </c>
      <c r="N51" s="197">
        <v>0.5</v>
      </c>
      <c r="O51" s="197">
        <v>1.68</v>
      </c>
      <c r="P51" s="197">
        <v>1.88</v>
      </c>
      <c r="Q51" s="197">
        <v>2.16</v>
      </c>
      <c r="R51" s="197">
        <v>6.1</v>
      </c>
      <c r="S51" s="197">
        <v>3.21</v>
      </c>
      <c r="T51" s="197">
        <v>0</v>
      </c>
      <c r="U51" s="197">
        <v>8.14</v>
      </c>
      <c r="V51" s="197">
        <v>5.27</v>
      </c>
      <c r="W51" s="197">
        <v>4.42</v>
      </c>
      <c r="X51" s="197">
        <v>1.25</v>
      </c>
      <c r="Y51" s="197">
        <v>0</v>
      </c>
      <c r="Z51" s="197">
        <v>41.68</v>
      </c>
      <c r="AA51" s="197">
        <v>9.81</v>
      </c>
      <c r="AB51" s="197">
        <v>0</v>
      </c>
      <c r="AC51" s="197">
        <v>2.15</v>
      </c>
      <c r="AD51" s="197">
        <v>6.82</v>
      </c>
      <c r="AE51" s="197">
        <v>0</v>
      </c>
      <c r="AF51" s="197">
        <v>0</v>
      </c>
      <c r="AG51" s="197">
        <v>-7.0000000000000007E-2</v>
      </c>
      <c r="AH51" s="197">
        <v>0</v>
      </c>
      <c r="AI51" s="197">
        <v>0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87.7</v>
      </c>
      <c r="L52" s="197">
        <v>44.93</v>
      </c>
      <c r="M52" s="197">
        <v>0</v>
      </c>
      <c r="N52" s="197">
        <v>0.5</v>
      </c>
      <c r="O52" s="197">
        <v>1.68</v>
      </c>
      <c r="P52" s="197">
        <v>1.88</v>
      </c>
      <c r="Q52" s="197">
        <v>2.16</v>
      </c>
      <c r="R52" s="197">
        <v>6.1</v>
      </c>
      <c r="S52" s="197">
        <v>3.21</v>
      </c>
      <c r="T52" s="197">
        <v>0</v>
      </c>
      <c r="U52" s="197">
        <v>8.14</v>
      </c>
      <c r="V52" s="197">
        <v>5.27</v>
      </c>
      <c r="W52" s="197">
        <v>4.42</v>
      </c>
      <c r="X52" s="197">
        <v>1.25</v>
      </c>
      <c r="Y52" s="197">
        <v>0</v>
      </c>
      <c r="Z52" s="197">
        <v>41.68</v>
      </c>
      <c r="AA52" s="197">
        <v>9.81</v>
      </c>
      <c r="AB52" s="197">
        <v>0</v>
      </c>
      <c r="AC52" s="197">
        <v>2.15</v>
      </c>
      <c r="AD52" s="197">
        <v>6.82</v>
      </c>
      <c r="AE52" s="197">
        <v>0</v>
      </c>
      <c r="AF52" s="197">
        <v>0</v>
      </c>
      <c r="AG52" s="197">
        <v>-7.0000000000000007E-2</v>
      </c>
      <c r="AH52" s="197">
        <v>0</v>
      </c>
      <c r="AI52" s="197">
        <v>0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87.7</v>
      </c>
      <c r="L53" s="197">
        <v>44.93</v>
      </c>
      <c r="M53" s="197">
        <v>0</v>
      </c>
      <c r="N53" s="197">
        <v>0.5</v>
      </c>
      <c r="O53" s="197">
        <v>1.68</v>
      </c>
      <c r="P53" s="197">
        <v>1.88</v>
      </c>
      <c r="Q53" s="197">
        <v>2.16</v>
      </c>
      <c r="R53" s="197">
        <v>6.1</v>
      </c>
      <c r="S53" s="197">
        <v>3.21</v>
      </c>
      <c r="T53" s="197">
        <v>0</v>
      </c>
      <c r="U53" s="197">
        <v>8.14</v>
      </c>
      <c r="V53" s="197">
        <v>5.27</v>
      </c>
      <c r="W53" s="197">
        <v>4.42</v>
      </c>
      <c r="X53" s="197">
        <v>1.25</v>
      </c>
      <c r="Y53" s="197">
        <v>0</v>
      </c>
      <c r="Z53" s="197">
        <v>41.68</v>
      </c>
      <c r="AA53" s="197">
        <v>9.81</v>
      </c>
      <c r="AB53" s="197">
        <v>0</v>
      </c>
      <c r="AC53" s="197">
        <v>2.15</v>
      </c>
      <c r="AD53" s="197">
        <v>6.82</v>
      </c>
      <c r="AE53" s="197">
        <v>0</v>
      </c>
      <c r="AF53" s="197">
        <v>0</v>
      </c>
      <c r="AG53" s="197">
        <v>-7.0000000000000007E-2</v>
      </c>
      <c r="AH53" s="197">
        <v>0</v>
      </c>
      <c r="AI53" s="197">
        <v>0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87.7</v>
      </c>
      <c r="L54" s="197">
        <v>44.93</v>
      </c>
      <c r="M54" s="197">
        <v>0</v>
      </c>
      <c r="N54" s="197">
        <v>0.5</v>
      </c>
      <c r="O54" s="197">
        <v>1.68</v>
      </c>
      <c r="P54" s="197">
        <v>1.88</v>
      </c>
      <c r="Q54" s="197">
        <v>2.16</v>
      </c>
      <c r="R54" s="197">
        <v>6.1</v>
      </c>
      <c r="S54" s="197">
        <v>3.21</v>
      </c>
      <c r="T54" s="197">
        <v>0</v>
      </c>
      <c r="U54" s="197">
        <v>8.14</v>
      </c>
      <c r="V54" s="197">
        <v>5.27</v>
      </c>
      <c r="W54" s="197">
        <v>4.42</v>
      </c>
      <c r="X54" s="197">
        <v>1.25</v>
      </c>
      <c r="Y54" s="197">
        <v>0</v>
      </c>
      <c r="Z54" s="197">
        <v>41.68</v>
      </c>
      <c r="AA54" s="197">
        <v>9.81</v>
      </c>
      <c r="AB54" s="197">
        <v>0</v>
      </c>
      <c r="AC54" s="197">
        <v>2.15</v>
      </c>
      <c r="AD54" s="197">
        <v>6.82</v>
      </c>
      <c r="AE54" s="197">
        <v>0</v>
      </c>
      <c r="AF54" s="197">
        <v>0</v>
      </c>
      <c r="AG54" s="197">
        <v>-7.0000000000000007E-2</v>
      </c>
      <c r="AH54" s="197">
        <v>0</v>
      </c>
      <c r="AI54" s="197">
        <v>0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87.7</v>
      </c>
      <c r="L55" s="197">
        <v>44.41</v>
      </c>
      <c r="M55" s="197">
        <v>0</v>
      </c>
      <c r="N55" s="197">
        <v>0.5</v>
      </c>
      <c r="O55" s="197">
        <v>1.68</v>
      </c>
      <c r="P55" s="197">
        <v>1.88</v>
      </c>
      <c r="Q55" s="197">
        <v>2.16</v>
      </c>
      <c r="R55" s="197">
        <v>6.1</v>
      </c>
      <c r="S55" s="197">
        <v>3.21</v>
      </c>
      <c r="T55" s="197">
        <v>0</v>
      </c>
      <c r="U55" s="197">
        <v>8.14</v>
      </c>
      <c r="V55" s="197">
        <v>5.27</v>
      </c>
      <c r="W55" s="197">
        <v>6.5</v>
      </c>
      <c r="X55" s="197">
        <v>1.25</v>
      </c>
      <c r="Y55" s="197">
        <v>0</v>
      </c>
      <c r="Z55" s="197">
        <v>41.68</v>
      </c>
      <c r="AA55" s="197">
        <v>9.81</v>
      </c>
      <c r="AB55" s="197">
        <v>0</v>
      </c>
      <c r="AC55" s="197">
        <v>2.15</v>
      </c>
      <c r="AD55" s="197">
        <v>6.82</v>
      </c>
      <c r="AE55" s="197">
        <v>0</v>
      </c>
      <c r="AF55" s="197">
        <v>0</v>
      </c>
      <c r="AG55" s="197">
        <v>-7.0000000000000007E-2</v>
      </c>
      <c r="AH55" s="197">
        <v>0</v>
      </c>
      <c r="AI55" s="197">
        <v>0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87.7</v>
      </c>
      <c r="L56" s="197">
        <v>43.39</v>
      </c>
      <c r="M56" s="197">
        <v>0</v>
      </c>
      <c r="N56" s="197">
        <v>0.5</v>
      </c>
      <c r="O56" s="197">
        <v>1.68</v>
      </c>
      <c r="P56" s="197">
        <v>1.88</v>
      </c>
      <c r="Q56" s="197">
        <v>2.16</v>
      </c>
      <c r="R56" s="197">
        <v>6.1</v>
      </c>
      <c r="S56" s="197">
        <v>3.21</v>
      </c>
      <c r="T56" s="197">
        <v>0</v>
      </c>
      <c r="U56" s="197">
        <v>8.14</v>
      </c>
      <c r="V56" s="197">
        <v>5.27</v>
      </c>
      <c r="W56" s="197">
        <v>6.5</v>
      </c>
      <c r="X56" s="197">
        <v>1.25</v>
      </c>
      <c r="Y56" s="197">
        <v>0</v>
      </c>
      <c r="Z56" s="197">
        <v>41.68</v>
      </c>
      <c r="AA56" s="197">
        <v>9.81</v>
      </c>
      <c r="AB56" s="197">
        <v>0</v>
      </c>
      <c r="AC56" s="197">
        <v>2.39</v>
      </c>
      <c r="AD56" s="197">
        <v>6.82</v>
      </c>
      <c r="AE56" s="197">
        <v>0</v>
      </c>
      <c r="AF56" s="197">
        <v>0</v>
      </c>
      <c r="AG56" s="197">
        <v>-7.0000000000000007E-2</v>
      </c>
      <c r="AH56" s="197">
        <v>0</v>
      </c>
      <c r="AI56" s="197">
        <v>0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87.7</v>
      </c>
      <c r="L57" s="197">
        <v>44.93</v>
      </c>
      <c r="M57" s="197">
        <v>0</v>
      </c>
      <c r="N57" s="197">
        <v>0.5</v>
      </c>
      <c r="O57" s="197">
        <v>1.68</v>
      </c>
      <c r="P57" s="197">
        <v>1.88</v>
      </c>
      <c r="Q57" s="197">
        <v>2.1800000000000002</v>
      </c>
      <c r="R57" s="197">
        <v>6.1</v>
      </c>
      <c r="S57" s="197">
        <v>3.32</v>
      </c>
      <c r="T57" s="197">
        <v>0</v>
      </c>
      <c r="U57" s="197">
        <v>8.14</v>
      </c>
      <c r="V57" s="197">
        <v>5.27</v>
      </c>
      <c r="W57" s="197">
        <v>6.5</v>
      </c>
      <c r="X57" s="197">
        <v>1.25</v>
      </c>
      <c r="Y57" s="197">
        <v>0</v>
      </c>
      <c r="Z57" s="197">
        <v>41.68</v>
      </c>
      <c r="AA57" s="197">
        <v>9.81</v>
      </c>
      <c r="AB57" s="197">
        <v>0</v>
      </c>
      <c r="AC57" s="197">
        <v>2.39</v>
      </c>
      <c r="AD57" s="197">
        <v>6.82</v>
      </c>
      <c r="AE57" s="197">
        <v>0</v>
      </c>
      <c r="AF57" s="197">
        <v>0</v>
      </c>
      <c r="AG57" s="197">
        <v>-7.0000000000000007E-2</v>
      </c>
      <c r="AH57" s="197">
        <v>0</v>
      </c>
      <c r="AI57" s="197">
        <v>0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87.7</v>
      </c>
      <c r="L58" s="197">
        <v>44.93</v>
      </c>
      <c r="M58" s="197">
        <v>0</v>
      </c>
      <c r="N58" s="197">
        <v>0.5</v>
      </c>
      <c r="O58" s="197">
        <v>1.68</v>
      </c>
      <c r="P58" s="197">
        <v>1.88</v>
      </c>
      <c r="Q58" s="197">
        <v>2.1800000000000002</v>
      </c>
      <c r="R58" s="197">
        <v>6.1</v>
      </c>
      <c r="S58" s="197">
        <v>3.32</v>
      </c>
      <c r="T58" s="197">
        <v>0</v>
      </c>
      <c r="U58" s="197">
        <v>8.14</v>
      </c>
      <c r="V58" s="197">
        <v>5.27</v>
      </c>
      <c r="W58" s="197">
        <v>6.5</v>
      </c>
      <c r="X58" s="197">
        <v>1.25</v>
      </c>
      <c r="Y58" s="197">
        <v>0</v>
      </c>
      <c r="Z58" s="197">
        <v>41.68</v>
      </c>
      <c r="AA58" s="197">
        <v>9.81</v>
      </c>
      <c r="AB58" s="197">
        <v>0</v>
      </c>
      <c r="AC58" s="197">
        <v>2.39</v>
      </c>
      <c r="AD58" s="197">
        <v>6.82</v>
      </c>
      <c r="AE58" s="197">
        <v>0</v>
      </c>
      <c r="AF58" s="197">
        <v>0</v>
      </c>
      <c r="AG58" s="197">
        <v>-7.0000000000000007E-2</v>
      </c>
      <c r="AH58" s="197">
        <v>0</v>
      </c>
      <c r="AI58" s="197">
        <v>0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87.7</v>
      </c>
      <c r="L59" s="197">
        <v>44.93</v>
      </c>
      <c r="M59" s="197">
        <v>0</v>
      </c>
      <c r="N59" s="197">
        <v>0.5</v>
      </c>
      <c r="O59" s="197">
        <v>1.68</v>
      </c>
      <c r="P59" s="197">
        <v>1.88</v>
      </c>
      <c r="Q59" s="197">
        <v>2.1800000000000002</v>
      </c>
      <c r="R59" s="197">
        <v>6.1</v>
      </c>
      <c r="S59" s="197">
        <v>3.8</v>
      </c>
      <c r="T59" s="197">
        <v>0</v>
      </c>
      <c r="U59" s="197">
        <v>8.14</v>
      </c>
      <c r="V59" s="197">
        <v>5.27</v>
      </c>
      <c r="W59" s="197">
        <v>6.5</v>
      </c>
      <c r="X59" s="197">
        <v>1.25</v>
      </c>
      <c r="Y59" s="197">
        <v>0</v>
      </c>
      <c r="Z59" s="197">
        <v>41.68</v>
      </c>
      <c r="AA59" s="197">
        <v>9.81</v>
      </c>
      <c r="AB59" s="197">
        <v>0</v>
      </c>
      <c r="AC59" s="197">
        <v>2.39</v>
      </c>
      <c r="AD59" s="197">
        <v>6.82</v>
      </c>
      <c r="AE59" s="197">
        <v>0</v>
      </c>
      <c r="AF59" s="197">
        <v>0</v>
      </c>
      <c r="AG59" s="197">
        <v>0.26</v>
      </c>
      <c r="AH59" s="197">
        <v>0</v>
      </c>
      <c r="AI59" s="197">
        <v>0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87.7</v>
      </c>
      <c r="L60" s="197">
        <v>44.93</v>
      </c>
      <c r="M60" s="197">
        <v>0</v>
      </c>
      <c r="N60" s="197">
        <v>0.5</v>
      </c>
      <c r="O60" s="197">
        <v>1.68</v>
      </c>
      <c r="P60" s="197">
        <v>1.88</v>
      </c>
      <c r="Q60" s="197">
        <v>2.1800000000000002</v>
      </c>
      <c r="R60" s="197">
        <v>6.1</v>
      </c>
      <c r="S60" s="197">
        <v>3.8</v>
      </c>
      <c r="T60" s="197">
        <v>0</v>
      </c>
      <c r="U60" s="197">
        <v>8.14</v>
      </c>
      <c r="V60" s="197">
        <v>5.27</v>
      </c>
      <c r="W60" s="197">
        <v>6.5</v>
      </c>
      <c r="X60" s="197">
        <v>1.25</v>
      </c>
      <c r="Y60" s="197">
        <v>0</v>
      </c>
      <c r="Z60" s="197">
        <v>41.68</v>
      </c>
      <c r="AA60" s="197">
        <v>9.81</v>
      </c>
      <c r="AB60" s="197">
        <v>0</v>
      </c>
      <c r="AC60" s="197">
        <v>2.39</v>
      </c>
      <c r="AD60" s="197">
        <v>6.82</v>
      </c>
      <c r="AE60" s="197">
        <v>0</v>
      </c>
      <c r="AF60" s="197">
        <v>0</v>
      </c>
      <c r="AG60" s="197">
        <v>0.26</v>
      </c>
      <c r="AH60" s="197">
        <v>0</v>
      </c>
      <c r="AI60" s="197">
        <v>0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87.7</v>
      </c>
      <c r="L61" s="197">
        <v>44.93</v>
      </c>
      <c r="M61" s="197">
        <v>0</v>
      </c>
      <c r="N61" s="197">
        <v>0.5</v>
      </c>
      <c r="O61" s="197">
        <v>1.68</v>
      </c>
      <c r="P61" s="197">
        <v>1.88</v>
      </c>
      <c r="Q61" s="197">
        <v>2.1800000000000002</v>
      </c>
      <c r="R61" s="197">
        <v>6.1</v>
      </c>
      <c r="S61" s="197">
        <v>3.8</v>
      </c>
      <c r="T61" s="197">
        <v>0</v>
      </c>
      <c r="U61" s="197">
        <v>8.14</v>
      </c>
      <c r="V61" s="197">
        <v>5.27</v>
      </c>
      <c r="W61" s="197">
        <v>6.5</v>
      </c>
      <c r="X61" s="197">
        <v>1.25</v>
      </c>
      <c r="Y61" s="197">
        <v>0</v>
      </c>
      <c r="Z61" s="197">
        <v>41.68</v>
      </c>
      <c r="AA61" s="197">
        <v>9.81</v>
      </c>
      <c r="AB61" s="197">
        <v>0</v>
      </c>
      <c r="AC61" s="197">
        <v>2.39</v>
      </c>
      <c r="AD61" s="197">
        <v>6.82</v>
      </c>
      <c r="AE61" s="197">
        <v>0</v>
      </c>
      <c r="AF61" s="197">
        <v>0</v>
      </c>
      <c r="AG61" s="197">
        <v>0.26</v>
      </c>
      <c r="AH61" s="197">
        <v>0</v>
      </c>
      <c r="AI61" s="197">
        <v>0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21.16</v>
      </c>
      <c r="K62" s="197">
        <v>87.7</v>
      </c>
      <c r="L62" s="197">
        <v>44.93</v>
      </c>
      <c r="M62" s="197">
        <v>0</v>
      </c>
      <c r="N62" s="197">
        <v>0.5</v>
      </c>
      <c r="O62" s="197">
        <v>1.68</v>
      </c>
      <c r="P62" s="197">
        <v>1.88</v>
      </c>
      <c r="Q62" s="197">
        <v>3.08</v>
      </c>
      <c r="R62" s="197">
        <v>6.1</v>
      </c>
      <c r="S62" s="197">
        <v>3.8</v>
      </c>
      <c r="T62" s="197">
        <v>0</v>
      </c>
      <c r="U62" s="197">
        <v>8.14</v>
      </c>
      <c r="V62" s="197">
        <v>5.27</v>
      </c>
      <c r="W62" s="197">
        <v>1.62</v>
      </c>
      <c r="X62" s="197">
        <v>1.25</v>
      </c>
      <c r="Y62" s="197">
        <v>0</v>
      </c>
      <c r="Z62" s="197">
        <v>41.68</v>
      </c>
      <c r="AA62" s="197">
        <v>9.81</v>
      </c>
      <c r="AB62" s="197">
        <v>0</v>
      </c>
      <c r="AC62" s="197">
        <v>2.15</v>
      </c>
      <c r="AD62" s="197">
        <v>6.82</v>
      </c>
      <c r="AE62" s="197">
        <v>0</v>
      </c>
      <c r="AF62" s="197">
        <v>0</v>
      </c>
      <c r="AG62" s="197">
        <v>18.59</v>
      </c>
      <c r="AH62" s="197">
        <v>0</v>
      </c>
      <c r="AI62" s="197">
        <v>8.0399999999999991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21.16</v>
      </c>
      <c r="K63" s="197">
        <v>87.7</v>
      </c>
      <c r="L63" s="197">
        <v>44.93</v>
      </c>
      <c r="M63" s="197">
        <v>0</v>
      </c>
      <c r="N63" s="197">
        <v>0.5</v>
      </c>
      <c r="O63" s="197">
        <v>1.68</v>
      </c>
      <c r="P63" s="197">
        <v>1.88</v>
      </c>
      <c r="Q63" s="197">
        <v>3.15</v>
      </c>
      <c r="R63" s="197">
        <v>6.1</v>
      </c>
      <c r="S63" s="197">
        <v>3.8</v>
      </c>
      <c r="T63" s="197">
        <v>0</v>
      </c>
      <c r="U63" s="197">
        <v>8.14</v>
      </c>
      <c r="V63" s="197">
        <v>5.27</v>
      </c>
      <c r="W63" s="197">
        <v>1.62</v>
      </c>
      <c r="X63" s="197">
        <v>1.25</v>
      </c>
      <c r="Y63" s="197">
        <v>0</v>
      </c>
      <c r="Z63" s="197">
        <v>2.36</v>
      </c>
      <c r="AA63" s="197">
        <v>9.81</v>
      </c>
      <c r="AB63" s="197">
        <v>0</v>
      </c>
      <c r="AC63" s="197">
        <v>2.15</v>
      </c>
      <c r="AD63" s="197">
        <v>6.82</v>
      </c>
      <c r="AE63" s="197">
        <v>0</v>
      </c>
      <c r="AF63" s="197">
        <v>0</v>
      </c>
      <c r="AG63" s="197">
        <v>18.59</v>
      </c>
      <c r="AH63" s="197">
        <v>0</v>
      </c>
      <c r="AI63" s="197">
        <v>8.0399999999999991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21.16</v>
      </c>
      <c r="K64" s="197">
        <v>87.7</v>
      </c>
      <c r="L64" s="197">
        <v>44.93</v>
      </c>
      <c r="M64" s="197">
        <v>0</v>
      </c>
      <c r="N64" s="197">
        <v>0.5</v>
      </c>
      <c r="O64" s="197">
        <v>1.68</v>
      </c>
      <c r="P64" s="197">
        <v>1.88</v>
      </c>
      <c r="Q64" s="197">
        <v>3.15</v>
      </c>
      <c r="R64" s="197">
        <v>6.1</v>
      </c>
      <c r="S64" s="197">
        <v>3.8</v>
      </c>
      <c r="T64" s="197">
        <v>0</v>
      </c>
      <c r="U64" s="197">
        <v>8.14</v>
      </c>
      <c r="V64" s="197">
        <v>5.27</v>
      </c>
      <c r="W64" s="197">
        <v>1.62</v>
      </c>
      <c r="X64" s="197">
        <v>1.25</v>
      </c>
      <c r="Y64" s="197">
        <v>0</v>
      </c>
      <c r="Z64" s="197">
        <v>2.36</v>
      </c>
      <c r="AA64" s="197">
        <v>0.65</v>
      </c>
      <c r="AB64" s="197">
        <v>0</v>
      </c>
      <c r="AC64" s="197">
        <v>2.15</v>
      </c>
      <c r="AD64" s="197">
        <v>6.82</v>
      </c>
      <c r="AE64" s="197">
        <v>0</v>
      </c>
      <c r="AF64" s="197">
        <v>0</v>
      </c>
      <c r="AG64" s="197">
        <v>18.420000000000002</v>
      </c>
      <c r="AH64" s="197">
        <v>0</v>
      </c>
      <c r="AI64" s="197">
        <v>8.0399999999999991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21.16</v>
      </c>
      <c r="K65" s="197">
        <v>87.7</v>
      </c>
      <c r="L65" s="197">
        <v>44.93</v>
      </c>
      <c r="M65" s="197">
        <v>0</v>
      </c>
      <c r="N65" s="197">
        <v>0.5</v>
      </c>
      <c r="O65" s="197">
        <v>1.68</v>
      </c>
      <c r="P65" s="197">
        <v>1.88</v>
      </c>
      <c r="Q65" s="197">
        <v>3.15</v>
      </c>
      <c r="R65" s="197">
        <v>0.36</v>
      </c>
      <c r="S65" s="197">
        <v>3.8</v>
      </c>
      <c r="T65" s="197">
        <v>0</v>
      </c>
      <c r="U65" s="197">
        <v>8.14</v>
      </c>
      <c r="V65" s="197">
        <v>0.18</v>
      </c>
      <c r="W65" s="197">
        <v>0.53</v>
      </c>
      <c r="X65" s="197">
        <v>1.25</v>
      </c>
      <c r="Y65" s="197">
        <v>0</v>
      </c>
      <c r="Z65" s="197">
        <v>2.36</v>
      </c>
      <c r="AA65" s="197">
        <v>0.65</v>
      </c>
      <c r="AB65" s="197">
        <v>0</v>
      </c>
      <c r="AC65" s="197">
        <v>2.15</v>
      </c>
      <c r="AD65" s="197">
        <v>6.82</v>
      </c>
      <c r="AE65" s="197">
        <v>0</v>
      </c>
      <c r="AF65" s="197">
        <v>0</v>
      </c>
      <c r="AG65" s="197">
        <v>18.420000000000002</v>
      </c>
      <c r="AH65" s="197">
        <v>0</v>
      </c>
      <c r="AI65" s="197">
        <v>8.0399999999999991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21.16</v>
      </c>
      <c r="K66" s="197">
        <v>87.7</v>
      </c>
      <c r="L66" s="197">
        <v>44.93</v>
      </c>
      <c r="M66" s="197">
        <v>0</v>
      </c>
      <c r="N66" s="197">
        <v>0.5</v>
      </c>
      <c r="O66" s="197">
        <v>1.68</v>
      </c>
      <c r="P66" s="197">
        <v>1.88</v>
      </c>
      <c r="Q66" s="197">
        <v>3.15</v>
      </c>
      <c r="R66" s="197">
        <v>0.36</v>
      </c>
      <c r="S66" s="197">
        <v>3.8</v>
      </c>
      <c r="T66" s="197">
        <v>0</v>
      </c>
      <c r="U66" s="197">
        <v>8.14</v>
      </c>
      <c r="V66" s="197">
        <v>0.18</v>
      </c>
      <c r="W66" s="197">
        <v>0.53</v>
      </c>
      <c r="X66" s="197">
        <v>1.25</v>
      </c>
      <c r="Y66" s="197">
        <v>0</v>
      </c>
      <c r="Z66" s="197">
        <v>2.36</v>
      </c>
      <c r="AA66" s="197">
        <v>0.65</v>
      </c>
      <c r="AB66" s="197">
        <v>0</v>
      </c>
      <c r="AC66" s="197">
        <v>2.15</v>
      </c>
      <c r="AD66" s="197">
        <v>6.82</v>
      </c>
      <c r="AE66" s="197">
        <v>0</v>
      </c>
      <c r="AF66" s="197">
        <v>0</v>
      </c>
      <c r="AG66" s="197">
        <v>18.420000000000002</v>
      </c>
      <c r="AH66" s="197">
        <v>0</v>
      </c>
      <c r="AI66" s="197">
        <v>8.0399999999999991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21.16</v>
      </c>
      <c r="K67" s="197">
        <v>87.7</v>
      </c>
      <c r="L67" s="197">
        <v>44.93</v>
      </c>
      <c r="M67" s="197">
        <v>0</v>
      </c>
      <c r="N67" s="197">
        <v>0.5</v>
      </c>
      <c r="O67" s="197">
        <v>1.68</v>
      </c>
      <c r="P67" s="197">
        <v>1.88</v>
      </c>
      <c r="Q67" s="197">
        <v>3.15</v>
      </c>
      <c r="R67" s="197">
        <v>0.36</v>
      </c>
      <c r="S67" s="197">
        <v>3.8</v>
      </c>
      <c r="T67" s="197">
        <v>0</v>
      </c>
      <c r="U67" s="197">
        <v>8.14</v>
      </c>
      <c r="V67" s="197">
        <v>0.18</v>
      </c>
      <c r="W67" s="197">
        <v>0.53</v>
      </c>
      <c r="X67" s="197">
        <v>1.25</v>
      </c>
      <c r="Y67" s="197">
        <v>0</v>
      </c>
      <c r="Z67" s="197">
        <v>2.36</v>
      </c>
      <c r="AA67" s="197">
        <v>0.65</v>
      </c>
      <c r="AB67" s="197">
        <v>0</v>
      </c>
      <c r="AC67" s="197">
        <v>2.15</v>
      </c>
      <c r="AD67" s="197">
        <v>6.82</v>
      </c>
      <c r="AE67" s="197">
        <v>0</v>
      </c>
      <c r="AF67" s="197">
        <v>0</v>
      </c>
      <c r="AG67" s="197">
        <v>18.420000000000002</v>
      </c>
      <c r="AH67" s="197">
        <v>0</v>
      </c>
      <c r="AI67" s="197">
        <v>8.0399999999999991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21.16</v>
      </c>
      <c r="K68" s="197">
        <v>87.7</v>
      </c>
      <c r="L68" s="197">
        <v>44.93</v>
      </c>
      <c r="M68" s="197">
        <v>0</v>
      </c>
      <c r="N68" s="197">
        <v>0.5</v>
      </c>
      <c r="O68" s="197">
        <v>1.68</v>
      </c>
      <c r="P68" s="197">
        <v>1.88</v>
      </c>
      <c r="Q68" s="197">
        <v>3.15</v>
      </c>
      <c r="R68" s="197">
        <v>0.36</v>
      </c>
      <c r="S68" s="197">
        <v>3.8</v>
      </c>
      <c r="T68" s="197">
        <v>0</v>
      </c>
      <c r="U68" s="197">
        <v>8.14</v>
      </c>
      <c r="V68" s="197">
        <v>0.18</v>
      </c>
      <c r="W68" s="197">
        <v>0.53</v>
      </c>
      <c r="X68" s="197">
        <v>1.25</v>
      </c>
      <c r="Y68" s="197">
        <v>0</v>
      </c>
      <c r="Z68" s="197">
        <v>2.36</v>
      </c>
      <c r="AA68" s="197">
        <v>0.65</v>
      </c>
      <c r="AB68" s="197">
        <v>0</v>
      </c>
      <c r="AC68" s="197">
        <v>2.15</v>
      </c>
      <c r="AD68" s="197">
        <v>6.82</v>
      </c>
      <c r="AE68" s="197">
        <v>0</v>
      </c>
      <c r="AF68" s="197">
        <v>0</v>
      </c>
      <c r="AG68" s="197">
        <v>18.420000000000002</v>
      </c>
      <c r="AH68" s="197">
        <v>0</v>
      </c>
      <c r="AI68" s="197">
        <v>8.0399999999999991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21.16</v>
      </c>
      <c r="K69" s="197">
        <v>87.7</v>
      </c>
      <c r="L69" s="197">
        <v>44.93</v>
      </c>
      <c r="M69" s="197">
        <v>0</v>
      </c>
      <c r="N69" s="197">
        <v>0.5</v>
      </c>
      <c r="O69" s="197">
        <v>1.68</v>
      </c>
      <c r="P69" s="197">
        <v>1.88</v>
      </c>
      <c r="Q69" s="197">
        <v>3.15</v>
      </c>
      <c r="R69" s="197">
        <v>0.36</v>
      </c>
      <c r="S69" s="197">
        <v>3.8</v>
      </c>
      <c r="T69" s="197">
        <v>0</v>
      </c>
      <c r="U69" s="197">
        <v>8.14</v>
      </c>
      <c r="V69" s="197">
        <v>0.17</v>
      </c>
      <c r="W69" s="197">
        <v>0.31</v>
      </c>
      <c r="X69" s="197">
        <v>1.25</v>
      </c>
      <c r="Y69" s="197">
        <v>0</v>
      </c>
      <c r="Z69" s="197">
        <v>2.36</v>
      </c>
      <c r="AA69" s="197">
        <v>0.65</v>
      </c>
      <c r="AB69" s="197">
        <v>0</v>
      </c>
      <c r="AC69" s="197">
        <v>2.15</v>
      </c>
      <c r="AD69" s="197">
        <v>6.82</v>
      </c>
      <c r="AE69" s="197">
        <v>0</v>
      </c>
      <c r="AF69" s="197">
        <v>0</v>
      </c>
      <c r="AG69" s="197">
        <v>18.420000000000002</v>
      </c>
      <c r="AH69" s="197">
        <v>0</v>
      </c>
      <c r="AI69" s="197">
        <v>8.0399999999999991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21.16</v>
      </c>
      <c r="K70" s="197">
        <v>87.7</v>
      </c>
      <c r="L70" s="197">
        <v>44.93</v>
      </c>
      <c r="M70" s="197">
        <v>0</v>
      </c>
      <c r="N70" s="197">
        <v>0.5</v>
      </c>
      <c r="O70" s="197">
        <v>1.68</v>
      </c>
      <c r="P70" s="197">
        <v>1.88</v>
      </c>
      <c r="Q70" s="197">
        <v>3.15</v>
      </c>
      <c r="R70" s="197">
        <v>0.36</v>
      </c>
      <c r="S70" s="197">
        <v>3.8</v>
      </c>
      <c r="T70" s="197">
        <v>0</v>
      </c>
      <c r="U70" s="197">
        <v>8.14</v>
      </c>
      <c r="V70" s="197">
        <v>0.17</v>
      </c>
      <c r="W70" s="197">
        <v>0.31</v>
      </c>
      <c r="X70" s="197">
        <v>1.25</v>
      </c>
      <c r="Y70" s="197">
        <v>0</v>
      </c>
      <c r="Z70" s="197">
        <v>2.36</v>
      </c>
      <c r="AA70" s="197">
        <v>0.65</v>
      </c>
      <c r="AB70" s="197">
        <v>0</v>
      </c>
      <c r="AC70" s="197">
        <v>2.15</v>
      </c>
      <c r="AD70" s="197">
        <v>6.82</v>
      </c>
      <c r="AE70" s="197">
        <v>0</v>
      </c>
      <c r="AF70" s="197">
        <v>0</v>
      </c>
      <c r="AG70" s="197">
        <v>18.420000000000002</v>
      </c>
      <c r="AH70" s="197">
        <v>0</v>
      </c>
      <c r="AI70" s="197">
        <v>8.0399999999999991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21.16</v>
      </c>
      <c r="K71" s="197">
        <v>87.7</v>
      </c>
      <c r="L71" s="197">
        <v>44.93</v>
      </c>
      <c r="M71" s="197">
        <v>0</v>
      </c>
      <c r="N71" s="197">
        <v>0.5</v>
      </c>
      <c r="O71" s="197">
        <v>1.68</v>
      </c>
      <c r="P71" s="197">
        <v>1.88</v>
      </c>
      <c r="Q71" s="197">
        <v>3.15</v>
      </c>
      <c r="R71" s="197">
        <v>0.36</v>
      </c>
      <c r="S71" s="197">
        <v>3.8</v>
      </c>
      <c r="T71" s="197">
        <v>0</v>
      </c>
      <c r="U71" s="197">
        <v>8.14</v>
      </c>
      <c r="V71" s="197">
        <v>0.17</v>
      </c>
      <c r="W71" s="197">
        <v>0.16</v>
      </c>
      <c r="X71" s="197">
        <v>1.25</v>
      </c>
      <c r="Y71" s="197">
        <v>0</v>
      </c>
      <c r="Z71" s="197">
        <v>2.36</v>
      </c>
      <c r="AA71" s="197">
        <v>0.65</v>
      </c>
      <c r="AB71" s="197">
        <v>0</v>
      </c>
      <c r="AC71" s="197">
        <v>2.15</v>
      </c>
      <c r="AD71" s="197">
        <v>6.82</v>
      </c>
      <c r="AE71" s="197">
        <v>0</v>
      </c>
      <c r="AF71" s="197">
        <v>0</v>
      </c>
      <c r="AG71" s="197">
        <v>18.420000000000002</v>
      </c>
      <c r="AH71" s="197">
        <v>0</v>
      </c>
      <c r="AI71" s="197">
        <v>8.0399999999999991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21.16</v>
      </c>
      <c r="K72" s="197">
        <v>87.7</v>
      </c>
      <c r="L72" s="197">
        <v>44.93</v>
      </c>
      <c r="M72" s="197">
        <v>0</v>
      </c>
      <c r="N72" s="197">
        <v>0.5</v>
      </c>
      <c r="O72" s="197">
        <v>1.68</v>
      </c>
      <c r="P72" s="197">
        <v>1.88</v>
      </c>
      <c r="Q72" s="197">
        <v>3.15</v>
      </c>
      <c r="R72" s="197">
        <v>0.36</v>
      </c>
      <c r="S72" s="197">
        <v>3.8</v>
      </c>
      <c r="T72" s="197">
        <v>0</v>
      </c>
      <c r="U72" s="197">
        <v>8.14</v>
      </c>
      <c r="V72" s="197">
        <v>0.17</v>
      </c>
      <c r="W72" s="197">
        <v>0.16</v>
      </c>
      <c r="X72" s="197">
        <v>1.25</v>
      </c>
      <c r="Y72" s="197">
        <v>0</v>
      </c>
      <c r="Z72" s="197">
        <v>2.36</v>
      </c>
      <c r="AA72" s="197">
        <v>0.65</v>
      </c>
      <c r="AB72" s="197">
        <v>0</v>
      </c>
      <c r="AC72" s="197">
        <v>2.15</v>
      </c>
      <c r="AD72" s="197">
        <v>6.82</v>
      </c>
      <c r="AE72" s="197">
        <v>0</v>
      </c>
      <c r="AF72" s="197">
        <v>0</v>
      </c>
      <c r="AG72" s="197">
        <v>18.420000000000002</v>
      </c>
      <c r="AH72" s="197">
        <v>0</v>
      </c>
      <c r="AI72" s="197">
        <v>8.0399999999999991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21.16</v>
      </c>
      <c r="K73" s="197">
        <v>87.7</v>
      </c>
      <c r="L73" s="197">
        <v>44.93</v>
      </c>
      <c r="M73" s="197">
        <v>0</v>
      </c>
      <c r="N73" s="197">
        <v>0.5</v>
      </c>
      <c r="O73" s="197">
        <v>1.68</v>
      </c>
      <c r="P73" s="197">
        <v>1.88</v>
      </c>
      <c r="Q73" s="197">
        <v>3.15</v>
      </c>
      <c r="R73" s="197">
        <v>0.36</v>
      </c>
      <c r="S73" s="197">
        <v>3.8</v>
      </c>
      <c r="T73" s="197">
        <v>0</v>
      </c>
      <c r="U73" s="197">
        <v>8.14</v>
      </c>
      <c r="V73" s="197">
        <v>0.17</v>
      </c>
      <c r="W73" s="197">
        <v>0.16</v>
      </c>
      <c r="X73" s="197">
        <v>1.25</v>
      </c>
      <c r="Y73" s="197">
        <v>0</v>
      </c>
      <c r="Z73" s="197">
        <v>2.36</v>
      </c>
      <c r="AA73" s="197">
        <v>0.65</v>
      </c>
      <c r="AB73" s="197">
        <v>0</v>
      </c>
      <c r="AC73" s="197">
        <v>2.15</v>
      </c>
      <c r="AD73" s="197">
        <v>6.82</v>
      </c>
      <c r="AE73" s="197">
        <v>0</v>
      </c>
      <c r="AF73" s="197">
        <v>0</v>
      </c>
      <c r="AG73" s="197">
        <v>18.420000000000002</v>
      </c>
      <c r="AH73" s="197">
        <v>0</v>
      </c>
      <c r="AI73" s="197">
        <v>8.0399999999999991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21.16</v>
      </c>
      <c r="K74" s="197">
        <v>87.7</v>
      </c>
      <c r="L74" s="197">
        <v>44.93</v>
      </c>
      <c r="M74" s="197">
        <v>0</v>
      </c>
      <c r="N74" s="197">
        <v>0.5</v>
      </c>
      <c r="O74" s="197">
        <v>1.68</v>
      </c>
      <c r="P74" s="197">
        <v>1.88</v>
      </c>
      <c r="Q74" s="197">
        <v>3.15</v>
      </c>
      <c r="R74" s="197">
        <v>0.36</v>
      </c>
      <c r="S74" s="197">
        <v>3.8</v>
      </c>
      <c r="T74" s="197">
        <v>0</v>
      </c>
      <c r="U74" s="197">
        <v>8.14</v>
      </c>
      <c r="V74" s="197">
        <v>0.17</v>
      </c>
      <c r="W74" s="197">
        <v>0.16</v>
      </c>
      <c r="X74" s="197">
        <v>1.25</v>
      </c>
      <c r="Y74" s="197">
        <v>0</v>
      </c>
      <c r="Z74" s="197">
        <v>2.36</v>
      </c>
      <c r="AA74" s="197">
        <v>0.65</v>
      </c>
      <c r="AB74" s="197">
        <v>0</v>
      </c>
      <c r="AC74" s="197">
        <v>2.15</v>
      </c>
      <c r="AD74" s="197">
        <v>6.82</v>
      </c>
      <c r="AE74" s="197">
        <v>0</v>
      </c>
      <c r="AF74" s="197">
        <v>0</v>
      </c>
      <c r="AG74" s="197">
        <v>18.420000000000002</v>
      </c>
      <c r="AH74" s="197">
        <v>0</v>
      </c>
      <c r="AI74" s="197">
        <v>8.0399999999999991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21.16</v>
      </c>
      <c r="K75" s="197">
        <v>14.19</v>
      </c>
      <c r="L75" s="197">
        <v>2.1800000000000002</v>
      </c>
      <c r="M75" s="197">
        <v>0</v>
      </c>
      <c r="N75" s="197">
        <v>0.49</v>
      </c>
      <c r="O75" s="197">
        <v>1.68</v>
      </c>
      <c r="P75" s="197">
        <v>1.88</v>
      </c>
      <c r="Q75" s="197">
        <v>0.8</v>
      </c>
      <c r="R75" s="197">
        <v>0.36</v>
      </c>
      <c r="S75" s="197">
        <v>0.98</v>
      </c>
      <c r="T75" s="197">
        <v>0</v>
      </c>
      <c r="U75" s="197">
        <v>8.14</v>
      </c>
      <c r="V75" s="197">
        <v>0.17</v>
      </c>
      <c r="W75" s="197">
        <v>0.4</v>
      </c>
      <c r="X75" s="197">
        <v>1.25</v>
      </c>
      <c r="Y75" s="197">
        <v>0</v>
      </c>
      <c r="Z75" s="197">
        <v>2.36</v>
      </c>
      <c r="AA75" s="197">
        <v>0.65</v>
      </c>
      <c r="AB75" s="197">
        <v>0</v>
      </c>
      <c r="AC75" s="197">
        <v>2.15</v>
      </c>
      <c r="AD75" s="197">
        <v>6.82</v>
      </c>
      <c r="AE75" s="197">
        <v>0</v>
      </c>
      <c r="AF75" s="197">
        <v>0</v>
      </c>
      <c r="AG75" s="197">
        <v>18.09</v>
      </c>
      <c r="AH75" s="197">
        <v>0</v>
      </c>
      <c r="AI75" s="197">
        <v>8.0399999999999991</v>
      </c>
      <c r="AJ75" s="197">
        <v>0</v>
      </c>
      <c r="AK75" s="197">
        <v>3.87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21.16</v>
      </c>
      <c r="K76" s="197">
        <v>5.51</v>
      </c>
      <c r="L76" s="197">
        <v>2.1800000000000002</v>
      </c>
      <c r="M76" s="197">
        <v>0</v>
      </c>
      <c r="N76" s="197">
        <v>0.49</v>
      </c>
      <c r="O76" s="197">
        <v>1.68</v>
      </c>
      <c r="P76" s="197">
        <v>1.88</v>
      </c>
      <c r="Q76" s="197">
        <v>0.34</v>
      </c>
      <c r="R76" s="197">
        <v>0.36</v>
      </c>
      <c r="S76" s="197">
        <v>0.42</v>
      </c>
      <c r="T76" s="197">
        <v>0</v>
      </c>
      <c r="U76" s="197">
        <v>8.14</v>
      </c>
      <c r="V76" s="197">
        <v>0.17</v>
      </c>
      <c r="W76" s="197">
        <v>0.4</v>
      </c>
      <c r="X76" s="197">
        <v>1.25</v>
      </c>
      <c r="Y76" s="197">
        <v>0</v>
      </c>
      <c r="Z76" s="197">
        <v>2.36</v>
      </c>
      <c r="AA76" s="197">
        <v>0.65</v>
      </c>
      <c r="AB76" s="197">
        <v>0</v>
      </c>
      <c r="AC76" s="197">
        <v>2.15</v>
      </c>
      <c r="AD76" s="197">
        <v>6.82</v>
      </c>
      <c r="AE76" s="197">
        <v>0</v>
      </c>
      <c r="AF76" s="197">
        <v>0</v>
      </c>
      <c r="AG76" s="197">
        <v>18.09</v>
      </c>
      <c r="AH76" s="197">
        <v>0</v>
      </c>
      <c r="AI76" s="197">
        <v>8.0399999999999991</v>
      </c>
      <c r="AJ76" s="197">
        <v>0</v>
      </c>
      <c r="AK76" s="197">
        <v>3.87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</v>
      </c>
      <c r="H77" s="197">
        <v>0</v>
      </c>
      <c r="I77" s="197">
        <v>0</v>
      </c>
      <c r="J77" s="197">
        <v>21.16</v>
      </c>
      <c r="K77" s="197">
        <v>5.51</v>
      </c>
      <c r="L77" s="197">
        <v>2.1800000000000002</v>
      </c>
      <c r="M77" s="197">
        <v>0</v>
      </c>
      <c r="N77" s="197">
        <v>0.49</v>
      </c>
      <c r="O77" s="197">
        <v>1.68</v>
      </c>
      <c r="P77" s="197">
        <v>1.88</v>
      </c>
      <c r="Q77" s="197">
        <v>0.17</v>
      </c>
      <c r="R77" s="197">
        <v>0.36</v>
      </c>
      <c r="S77" s="197">
        <v>0.22</v>
      </c>
      <c r="T77" s="197">
        <v>0</v>
      </c>
      <c r="U77" s="197">
        <v>8.14</v>
      </c>
      <c r="V77" s="197">
        <v>0.16</v>
      </c>
      <c r="W77" s="197">
        <v>0.46</v>
      </c>
      <c r="X77" s="197">
        <v>1.25</v>
      </c>
      <c r="Y77" s="197">
        <v>0</v>
      </c>
      <c r="Z77" s="197">
        <v>2.36</v>
      </c>
      <c r="AA77" s="197">
        <v>0.65</v>
      </c>
      <c r="AB77" s="197">
        <v>0</v>
      </c>
      <c r="AC77" s="197">
        <v>2.15</v>
      </c>
      <c r="AD77" s="197">
        <v>6.82</v>
      </c>
      <c r="AE77" s="197">
        <v>0</v>
      </c>
      <c r="AF77" s="197">
        <v>0</v>
      </c>
      <c r="AG77" s="197">
        <v>18.09</v>
      </c>
      <c r="AH77" s="197">
        <v>0</v>
      </c>
      <c r="AI77" s="197">
        <v>8.0399999999999991</v>
      </c>
      <c r="AJ77" s="197">
        <v>0</v>
      </c>
      <c r="AK77" s="197">
        <v>5.18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</v>
      </c>
      <c r="H78" s="197">
        <v>0</v>
      </c>
      <c r="I78" s="197">
        <v>0</v>
      </c>
      <c r="J78" s="197">
        <v>21.16</v>
      </c>
      <c r="K78" s="197">
        <v>5.51</v>
      </c>
      <c r="L78" s="197">
        <v>2.1800000000000002</v>
      </c>
      <c r="M78" s="197">
        <v>0</v>
      </c>
      <c r="N78" s="197">
        <v>0.49</v>
      </c>
      <c r="O78" s="197">
        <v>1.68</v>
      </c>
      <c r="P78" s="197">
        <v>1.88</v>
      </c>
      <c r="Q78" s="197">
        <v>0.17</v>
      </c>
      <c r="R78" s="197">
        <v>0.36</v>
      </c>
      <c r="S78" s="197">
        <v>0.22</v>
      </c>
      <c r="T78" s="197">
        <v>0</v>
      </c>
      <c r="U78" s="197">
        <v>8.14</v>
      </c>
      <c r="V78" s="197">
        <v>0.16</v>
      </c>
      <c r="W78" s="197">
        <v>0.46</v>
      </c>
      <c r="X78" s="197">
        <v>1.25</v>
      </c>
      <c r="Y78" s="197">
        <v>0</v>
      </c>
      <c r="Z78" s="197">
        <v>2.36</v>
      </c>
      <c r="AA78" s="197">
        <v>0.65</v>
      </c>
      <c r="AB78" s="197">
        <v>0</v>
      </c>
      <c r="AC78" s="197">
        <v>2.15</v>
      </c>
      <c r="AD78" s="197">
        <v>6.82</v>
      </c>
      <c r="AE78" s="197">
        <v>0</v>
      </c>
      <c r="AF78" s="197">
        <v>0</v>
      </c>
      <c r="AG78" s="197">
        <v>18.09</v>
      </c>
      <c r="AH78" s="197">
        <v>0</v>
      </c>
      <c r="AI78" s="197">
        <v>8.0399999999999991</v>
      </c>
      <c r="AJ78" s="197">
        <v>0</v>
      </c>
      <c r="AK78" s="197">
        <v>5.18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</v>
      </c>
      <c r="H79" s="197">
        <v>0</v>
      </c>
      <c r="I79" s="197">
        <v>0</v>
      </c>
      <c r="J79" s="197">
        <v>21.16</v>
      </c>
      <c r="K79" s="197">
        <v>5.51</v>
      </c>
      <c r="L79" s="197">
        <v>2.1800000000000002</v>
      </c>
      <c r="M79" s="197">
        <v>0</v>
      </c>
      <c r="N79" s="197">
        <v>0.49</v>
      </c>
      <c r="O79" s="197">
        <v>1.68</v>
      </c>
      <c r="P79" s="197">
        <v>1.88</v>
      </c>
      <c r="Q79" s="197">
        <v>0.17</v>
      </c>
      <c r="R79" s="197">
        <v>0.36</v>
      </c>
      <c r="S79" s="197">
        <v>0.22</v>
      </c>
      <c r="T79" s="197">
        <v>0</v>
      </c>
      <c r="U79" s="197">
        <v>8.14</v>
      </c>
      <c r="V79" s="197">
        <v>0.16</v>
      </c>
      <c r="W79" s="197">
        <v>0.56000000000000005</v>
      </c>
      <c r="X79" s="197">
        <v>1.25</v>
      </c>
      <c r="Y79" s="197">
        <v>0</v>
      </c>
      <c r="Z79" s="197">
        <v>2.36</v>
      </c>
      <c r="AA79" s="197">
        <v>0.65</v>
      </c>
      <c r="AB79" s="197">
        <v>0</v>
      </c>
      <c r="AC79" s="197">
        <v>2.15</v>
      </c>
      <c r="AD79" s="197">
        <v>6.82</v>
      </c>
      <c r="AE79" s="197">
        <v>0</v>
      </c>
      <c r="AF79" s="197">
        <v>0</v>
      </c>
      <c r="AG79" s="197">
        <v>18.09</v>
      </c>
      <c r="AH79" s="197">
        <v>0</v>
      </c>
      <c r="AI79" s="197">
        <v>8.0399999999999991</v>
      </c>
      <c r="AJ79" s="197">
        <v>0</v>
      </c>
      <c r="AK79" s="197">
        <v>4.32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</v>
      </c>
      <c r="H80" s="197">
        <v>0</v>
      </c>
      <c r="I80" s="197">
        <v>0</v>
      </c>
      <c r="J80" s="197">
        <v>21.16</v>
      </c>
      <c r="K80" s="197">
        <v>5.51</v>
      </c>
      <c r="L80" s="197">
        <v>2.1800000000000002</v>
      </c>
      <c r="M80" s="197">
        <v>0</v>
      </c>
      <c r="N80" s="197">
        <v>0.49</v>
      </c>
      <c r="O80" s="197">
        <v>1.68</v>
      </c>
      <c r="P80" s="197">
        <v>1.88</v>
      </c>
      <c r="Q80" s="197">
        <v>0.17</v>
      </c>
      <c r="R80" s="197">
        <v>0.36</v>
      </c>
      <c r="S80" s="197">
        <v>0.22</v>
      </c>
      <c r="T80" s="197">
        <v>0</v>
      </c>
      <c r="U80" s="197">
        <v>8.14</v>
      </c>
      <c r="V80" s="197">
        <v>0.16</v>
      </c>
      <c r="W80" s="197">
        <v>0.56000000000000005</v>
      </c>
      <c r="X80" s="197">
        <v>1.25</v>
      </c>
      <c r="Y80" s="197">
        <v>0</v>
      </c>
      <c r="Z80" s="197">
        <v>2.36</v>
      </c>
      <c r="AA80" s="197">
        <v>0.65</v>
      </c>
      <c r="AB80" s="197">
        <v>0</v>
      </c>
      <c r="AC80" s="197">
        <v>2.15</v>
      </c>
      <c r="AD80" s="197">
        <v>6.82</v>
      </c>
      <c r="AE80" s="197">
        <v>0</v>
      </c>
      <c r="AF80" s="197">
        <v>0</v>
      </c>
      <c r="AG80" s="197">
        <v>18.09</v>
      </c>
      <c r="AH80" s="197">
        <v>0</v>
      </c>
      <c r="AI80" s="197">
        <v>8.0399999999999991</v>
      </c>
      <c r="AJ80" s="197">
        <v>0</v>
      </c>
      <c r="AK80" s="197">
        <v>4.32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</v>
      </c>
      <c r="H81" s="197">
        <v>0</v>
      </c>
      <c r="I81" s="197">
        <v>0</v>
      </c>
      <c r="J81" s="197">
        <v>21.16</v>
      </c>
      <c r="K81" s="197">
        <v>5.51</v>
      </c>
      <c r="L81" s="197">
        <v>2.1800000000000002</v>
      </c>
      <c r="M81" s="197">
        <v>0</v>
      </c>
      <c r="N81" s="197">
        <v>0.49</v>
      </c>
      <c r="O81" s="197">
        <v>1.68</v>
      </c>
      <c r="P81" s="197">
        <v>1.88</v>
      </c>
      <c r="Q81" s="197">
        <v>0.17</v>
      </c>
      <c r="R81" s="197">
        <v>0.36</v>
      </c>
      <c r="S81" s="197">
        <v>0.22</v>
      </c>
      <c r="T81" s="197">
        <v>0</v>
      </c>
      <c r="U81" s="197">
        <v>8.14</v>
      </c>
      <c r="V81" s="197">
        <v>0.16</v>
      </c>
      <c r="W81" s="197">
        <v>0.71</v>
      </c>
      <c r="X81" s="197">
        <v>1.25</v>
      </c>
      <c r="Y81" s="197">
        <v>0</v>
      </c>
      <c r="Z81" s="197">
        <v>2.36</v>
      </c>
      <c r="AA81" s="197">
        <v>0.65</v>
      </c>
      <c r="AB81" s="197">
        <v>0</v>
      </c>
      <c r="AC81" s="197">
        <v>2.15</v>
      </c>
      <c r="AD81" s="197">
        <v>6.82</v>
      </c>
      <c r="AE81" s="197">
        <v>0</v>
      </c>
      <c r="AF81" s="197">
        <v>0</v>
      </c>
      <c r="AG81" s="197">
        <v>18.09</v>
      </c>
      <c r="AH81" s="197">
        <v>0</v>
      </c>
      <c r="AI81" s="197">
        <v>8.0399999999999991</v>
      </c>
      <c r="AJ81" s="197">
        <v>0</v>
      </c>
      <c r="AK81" s="197">
        <v>4.32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</v>
      </c>
      <c r="H82" s="197">
        <v>0</v>
      </c>
      <c r="I82" s="197">
        <v>0</v>
      </c>
      <c r="J82" s="197">
        <v>21.16</v>
      </c>
      <c r="K82" s="197">
        <v>5.51</v>
      </c>
      <c r="L82" s="197">
        <v>2.1800000000000002</v>
      </c>
      <c r="M82" s="197">
        <v>0</v>
      </c>
      <c r="N82" s="197">
        <v>0.49</v>
      </c>
      <c r="O82" s="197">
        <v>1.68</v>
      </c>
      <c r="P82" s="197">
        <v>1.88</v>
      </c>
      <c r="Q82" s="197">
        <v>0.17</v>
      </c>
      <c r="R82" s="197">
        <v>0.36</v>
      </c>
      <c r="S82" s="197">
        <v>0.22</v>
      </c>
      <c r="T82" s="197">
        <v>0</v>
      </c>
      <c r="U82" s="197">
        <v>8.14</v>
      </c>
      <c r="V82" s="197">
        <v>0.16</v>
      </c>
      <c r="W82" s="197">
        <v>0.71</v>
      </c>
      <c r="X82" s="197">
        <v>1.25</v>
      </c>
      <c r="Y82" s="197">
        <v>0</v>
      </c>
      <c r="Z82" s="197">
        <v>2.36</v>
      </c>
      <c r="AA82" s="197">
        <v>0.65</v>
      </c>
      <c r="AB82" s="197">
        <v>0</v>
      </c>
      <c r="AC82" s="197">
        <v>2.15</v>
      </c>
      <c r="AD82" s="197">
        <v>6.82</v>
      </c>
      <c r="AE82" s="197">
        <v>0</v>
      </c>
      <c r="AF82" s="197">
        <v>0</v>
      </c>
      <c r="AG82" s="197">
        <v>18.09</v>
      </c>
      <c r="AH82" s="197">
        <v>0</v>
      </c>
      <c r="AI82" s="197">
        <v>8.0399999999999991</v>
      </c>
      <c r="AJ82" s="197">
        <v>0</v>
      </c>
      <c r="AK82" s="197">
        <v>4.32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</v>
      </c>
      <c r="H83" s="197">
        <v>0</v>
      </c>
      <c r="I83" s="197">
        <v>0</v>
      </c>
      <c r="J83" s="197">
        <v>21.16</v>
      </c>
      <c r="K83" s="197">
        <v>5.51</v>
      </c>
      <c r="L83" s="197">
        <v>2.1800000000000002</v>
      </c>
      <c r="M83" s="197">
        <v>0</v>
      </c>
      <c r="N83" s="197">
        <v>0.49</v>
      </c>
      <c r="O83" s="197">
        <v>1.68</v>
      </c>
      <c r="P83" s="197">
        <v>1.88</v>
      </c>
      <c r="Q83" s="197">
        <v>0.17</v>
      </c>
      <c r="R83" s="197">
        <v>0.36</v>
      </c>
      <c r="S83" s="197">
        <v>0.22</v>
      </c>
      <c r="T83" s="197">
        <v>0</v>
      </c>
      <c r="U83" s="197">
        <v>8.14</v>
      </c>
      <c r="V83" s="197">
        <v>0.16</v>
      </c>
      <c r="W83" s="197">
        <v>0.71</v>
      </c>
      <c r="X83" s="197">
        <v>1.25</v>
      </c>
      <c r="Y83" s="197">
        <v>0</v>
      </c>
      <c r="Z83" s="197">
        <v>2.36</v>
      </c>
      <c r="AA83" s="197">
        <v>0.65</v>
      </c>
      <c r="AB83" s="197">
        <v>0</v>
      </c>
      <c r="AC83" s="197">
        <v>1.91</v>
      </c>
      <c r="AD83" s="197">
        <v>6.82</v>
      </c>
      <c r="AE83" s="197">
        <v>0</v>
      </c>
      <c r="AF83" s="197">
        <v>0</v>
      </c>
      <c r="AG83" s="197">
        <v>18.09</v>
      </c>
      <c r="AH83" s="197">
        <v>0</v>
      </c>
      <c r="AI83" s="197">
        <v>8.0399999999999991</v>
      </c>
      <c r="AJ83" s="197">
        <v>0</v>
      </c>
      <c r="AK83" s="197">
        <v>4.32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</v>
      </c>
      <c r="H84" s="197">
        <v>0</v>
      </c>
      <c r="I84" s="197">
        <v>0</v>
      </c>
      <c r="J84" s="197">
        <v>21.16</v>
      </c>
      <c r="K84" s="197">
        <v>5.51</v>
      </c>
      <c r="L84" s="197">
        <v>2.1800000000000002</v>
      </c>
      <c r="M84" s="197">
        <v>0</v>
      </c>
      <c r="N84" s="197">
        <v>0.49</v>
      </c>
      <c r="O84" s="197">
        <v>1.68</v>
      </c>
      <c r="P84" s="197">
        <v>1.88</v>
      </c>
      <c r="Q84" s="197">
        <v>0.17</v>
      </c>
      <c r="R84" s="197">
        <v>0.36</v>
      </c>
      <c r="S84" s="197">
        <v>0.22</v>
      </c>
      <c r="T84" s="197">
        <v>0</v>
      </c>
      <c r="U84" s="197">
        <v>8.14</v>
      </c>
      <c r="V84" s="197">
        <v>0.16</v>
      </c>
      <c r="W84" s="197">
        <v>0.71</v>
      </c>
      <c r="X84" s="197">
        <v>1.25</v>
      </c>
      <c r="Y84" s="197">
        <v>0</v>
      </c>
      <c r="Z84" s="197">
        <v>2.36</v>
      </c>
      <c r="AA84" s="197">
        <v>0.65</v>
      </c>
      <c r="AB84" s="197">
        <v>0</v>
      </c>
      <c r="AC84" s="197">
        <v>1.91</v>
      </c>
      <c r="AD84" s="197">
        <v>6.82</v>
      </c>
      <c r="AE84" s="197">
        <v>0</v>
      </c>
      <c r="AF84" s="197">
        <v>0</v>
      </c>
      <c r="AG84" s="197">
        <v>18.09</v>
      </c>
      <c r="AH84" s="197">
        <v>0</v>
      </c>
      <c r="AI84" s="197">
        <v>8.0399999999999991</v>
      </c>
      <c r="AJ84" s="197">
        <v>0</v>
      </c>
      <c r="AK84" s="197">
        <v>4.32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</v>
      </c>
      <c r="H85" s="197">
        <v>0</v>
      </c>
      <c r="I85" s="197">
        <v>0</v>
      </c>
      <c r="J85" s="197">
        <v>21.16</v>
      </c>
      <c r="K85" s="197">
        <v>5.51</v>
      </c>
      <c r="L85" s="197">
        <v>2.1800000000000002</v>
      </c>
      <c r="M85" s="197">
        <v>0</v>
      </c>
      <c r="N85" s="197">
        <v>0.49</v>
      </c>
      <c r="O85" s="197">
        <v>1.68</v>
      </c>
      <c r="P85" s="197">
        <v>1.88</v>
      </c>
      <c r="Q85" s="197">
        <v>0.17</v>
      </c>
      <c r="R85" s="197">
        <v>0.36</v>
      </c>
      <c r="S85" s="197">
        <v>0.22</v>
      </c>
      <c r="T85" s="197">
        <v>0</v>
      </c>
      <c r="U85" s="197">
        <v>8.14</v>
      </c>
      <c r="V85" s="197">
        <v>0.16</v>
      </c>
      <c r="W85" s="197">
        <v>0.87</v>
      </c>
      <c r="X85" s="197">
        <v>1.25</v>
      </c>
      <c r="Y85" s="197">
        <v>0</v>
      </c>
      <c r="Z85" s="197">
        <v>2.36</v>
      </c>
      <c r="AA85" s="197">
        <v>0.65</v>
      </c>
      <c r="AB85" s="197">
        <v>0</v>
      </c>
      <c r="AC85" s="197">
        <v>1.91</v>
      </c>
      <c r="AD85" s="197">
        <v>6.82</v>
      </c>
      <c r="AE85" s="197">
        <v>0</v>
      </c>
      <c r="AF85" s="197">
        <v>0</v>
      </c>
      <c r="AG85" s="197">
        <v>18.09</v>
      </c>
      <c r="AH85" s="197">
        <v>0</v>
      </c>
      <c r="AI85" s="197">
        <v>8.0399999999999991</v>
      </c>
      <c r="AJ85" s="197">
        <v>0</v>
      </c>
      <c r="AK85" s="197">
        <v>4.32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</v>
      </c>
      <c r="H86" s="197">
        <v>0</v>
      </c>
      <c r="I86" s="197">
        <v>0</v>
      </c>
      <c r="J86" s="197">
        <v>21.16</v>
      </c>
      <c r="K86" s="197">
        <v>5.51</v>
      </c>
      <c r="L86" s="197">
        <v>2.1800000000000002</v>
      </c>
      <c r="M86" s="197">
        <v>0</v>
      </c>
      <c r="N86" s="197">
        <v>0.49</v>
      </c>
      <c r="O86" s="197">
        <v>1.68</v>
      </c>
      <c r="P86" s="197">
        <v>1.88</v>
      </c>
      <c r="Q86" s="197">
        <v>0.17</v>
      </c>
      <c r="R86" s="197">
        <v>0.36</v>
      </c>
      <c r="S86" s="197">
        <v>0.22</v>
      </c>
      <c r="T86" s="197">
        <v>0</v>
      </c>
      <c r="U86" s="197">
        <v>8.14</v>
      </c>
      <c r="V86" s="197">
        <v>0.16</v>
      </c>
      <c r="W86" s="197">
        <v>0.87</v>
      </c>
      <c r="X86" s="197">
        <v>1.25</v>
      </c>
      <c r="Y86" s="197">
        <v>0</v>
      </c>
      <c r="Z86" s="197">
        <v>2.36</v>
      </c>
      <c r="AA86" s="197">
        <v>0.65</v>
      </c>
      <c r="AB86" s="197">
        <v>0</v>
      </c>
      <c r="AC86" s="197">
        <v>1.91</v>
      </c>
      <c r="AD86" s="197">
        <v>6.82</v>
      </c>
      <c r="AE86" s="197">
        <v>0</v>
      </c>
      <c r="AF86" s="197">
        <v>0</v>
      </c>
      <c r="AG86" s="197">
        <v>18.09</v>
      </c>
      <c r="AH86" s="197">
        <v>0</v>
      </c>
      <c r="AI86" s="197">
        <v>8.0399999999999991</v>
      </c>
      <c r="AJ86" s="197">
        <v>0</v>
      </c>
      <c r="AK86" s="197">
        <v>4.32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</v>
      </c>
      <c r="H87" s="197">
        <v>0</v>
      </c>
      <c r="I87" s="197">
        <v>0</v>
      </c>
      <c r="J87" s="197">
        <v>21.16</v>
      </c>
      <c r="K87" s="197">
        <v>5.51</v>
      </c>
      <c r="L87" s="197">
        <v>2.1800000000000002</v>
      </c>
      <c r="M87" s="197">
        <v>0</v>
      </c>
      <c r="N87" s="197">
        <v>0.49</v>
      </c>
      <c r="O87" s="197">
        <v>1.68</v>
      </c>
      <c r="P87" s="197">
        <v>1.88</v>
      </c>
      <c r="Q87" s="197">
        <v>0.17</v>
      </c>
      <c r="R87" s="197">
        <v>0.36</v>
      </c>
      <c r="S87" s="197">
        <v>0.22</v>
      </c>
      <c r="T87" s="197">
        <v>0</v>
      </c>
      <c r="U87" s="197">
        <v>8.14</v>
      </c>
      <c r="V87" s="197">
        <v>0.16</v>
      </c>
      <c r="W87" s="197">
        <v>0.87</v>
      </c>
      <c r="X87" s="197">
        <v>1.25</v>
      </c>
      <c r="Y87" s="197">
        <v>0</v>
      </c>
      <c r="Z87" s="197">
        <v>2.36</v>
      </c>
      <c r="AA87" s="197">
        <v>0.65</v>
      </c>
      <c r="AB87" s="197">
        <v>0</v>
      </c>
      <c r="AC87" s="197">
        <v>1.91</v>
      </c>
      <c r="AD87" s="197">
        <v>6.82</v>
      </c>
      <c r="AE87" s="197">
        <v>0</v>
      </c>
      <c r="AF87" s="197">
        <v>0</v>
      </c>
      <c r="AG87" s="197">
        <v>18.09</v>
      </c>
      <c r="AH87" s="197">
        <v>0</v>
      </c>
      <c r="AI87" s="197">
        <v>8.0399999999999991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</v>
      </c>
      <c r="H88" s="197">
        <v>0</v>
      </c>
      <c r="I88" s="197">
        <v>0</v>
      </c>
      <c r="J88" s="197">
        <v>21.16</v>
      </c>
      <c r="K88" s="197">
        <v>5.51</v>
      </c>
      <c r="L88" s="197">
        <v>2.1800000000000002</v>
      </c>
      <c r="M88" s="197">
        <v>0</v>
      </c>
      <c r="N88" s="197">
        <v>0.49</v>
      </c>
      <c r="O88" s="197">
        <v>1.68</v>
      </c>
      <c r="P88" s="197">
        <v>1.88</v>
      </c>
      <c r="Q88" s="197">
        <v>0.17</v>
      </c>
      <c r="R88" s="197">
        <v>0.36</v>
      </c>
      <c r="S88" s="197">
        <v>0.22</v>
      </c>
      <c r="T88" s="197">
        <v>0</v>
      </c>
      <c r="U88" s="197">
        <v>8.14</v>
      </c>
      <c r="V88" s="197">
        <v>0.16</v>
      </c>
      <c r="W88" s="197">
        <v>0.87</v>
      </c>
      <c r="X88" s="197">
        <v>1.25</v>
      </c>
      <c r="Y88" s="197">
        <v>0</v>
      </c>
      <c r="Z88" s="197">
        <v>2.36</v>
      </c>
      <c r="AA88" s="197">
        <v>0.65</v>
      </c>
      <c r="AB88" s="197">
        <v>0</v>
      </c>
      <c r="AC88" s="197">
        <v>1.91</v>
      </c>
      <c r="AD88" s="197">
        <v>6.82</v>
      </c>
      <c r="AE88" s="197">
        <v>0</v>
      </c>
      <c r="AF88" s="197">
        <v>0</v>
      </c>
      <c r="AG88" s="197">
        <v>18.09</v>
      </c>
      <c r="AH88" s="197">
        <v>0</v>
      </c>
      <c r="AI88" s="197">
        <v>8.0399999999999991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</v>
      </c>
      <c r="H89" s="197">
        <v>0</v>
      </c>
      <c r="I89" s="197">
        <v>0</v>
      </c>
      <c r="J89" s="197">
        <v>21.16</v>
      </c>
      <c r="K89" s="197">
        <v>5.51</v>
      </c>
      <c r="L89" s="197">
        <v>2.1800000000000002</v>
      </c>
      <c r="M89" s="197">
        <v>0</v>
      </c>
      <c r="N89" s="197">
        <v>0.49</v>
      </c>
      <c r="O89" s="197">
        <v>1.68</v>
      </c>
      <c r="P89" s="197">
        <v>1.88</v>
      </c>
      <c r="Q89" s="197">
        <v>0.17</v>
      </c>
      <c r="R89" s="197">
        <v>0.36</v>
      </c>
      <c r="S89" s="197">
        <v>0.22</v>
      </c>
      <c r="T89" s="197">
        <v>0</v>
      </c>
      <c r="U89" s="197">
        <v>8.14</v>
      </c>
      <c r="V89" s="197">
        <v>0.16</v>
      </c>
      <c r="W89" s="197">
        <v>0.87</v>
      </c>
      <c r="X89" s="197">
        <v>1.25</v>
      </c>
      <c r="Y89" s="197">
        <v>0</v>
      </c>
      <c r="Z89" s="197">
        <v>2.36</v>
      </c>
      <c r="AA89" s="197">
        <v>0.65</v>
      </c>
      <c r="AB89" s="197">
        <v>0</v>
      </c>
      <c r="AC89" s="197">
        <v>1.91</v>
      </c>
      <c r="AD89" s="197">
        <v>6.82</v>
      </c>
      <c r="AE89" s="197">
        <v>0</v>
      </c>
      <c r="AF89" s="197">
        <v>0</v>
      </c>
      <c r="AG89" s="197">
        <v>18.09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</v>
      </c>
      <c r="H90" s="197">
        <v>0</v>
      </c>
      <c r="I90" s="197">
        <v>0</v>
      </c>
      <c r="J90" s="197">
        <v>21.16</v>
      </c>
      <c r="K90" s="197">
        <v>5.51</v>
      </c>
      <c r="L90" s="197">
        <v>2.1800000000000002</v>
      </c>
      <c r="M90" s="197">
        <v>0</v>
      </c>
      <c r="N90" s="197">
        <v>0.49</v>
      </c>
      <c r="O90" s="197">
        <v>1.68</v>
      </c>
      <c r="P90" s="197">
        <v>1.88</v>
      </c>
      <c r="Q90" s="197">
        <v>0.17</v>
      </c>
      <c r="R90" s="197">
        <v>0.36</v>
      </c>
      <c r="S90" s="197">
        <v>0.22</v>
      </c>
      <c r="T90" s="197">
        <v>0</v>
      </c>
      <c r="U90" s="197">
        <v>8.14</v>
      </c>
      <c r="V90" s="197">
        <v>0.16</v>
      </c>
      <c r="W90" s="197">
        <v>0.87</v>
      </c>
      <c r="X90" s="197">
        <v>1.25</v>
      </c>
      <c r="Y90" s="197">
        <v>0</v>
      </c>
      <c r="Z90" s="197">
        <v>2.36</v>
      </c>
      <c r="AA90" s="197">
        <v>0.65</v>
      </c>
      <c r="AB90" s="197">
        <v>0</v>
      </c>
      <c r="AC90" s="197">
        <v>1.91</v>
      </c>
      <c r="AD90" s="197">
        <v>6.82</v>
      </c>
      <c r="AE90" s="197">
        <v>0</v>
      </c>
      <c r="AF90" s="197">
        <v>0</v>
      </c>
      <c r="AG90" s="197">
        <v>18.09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5.51</v>
      </c>
      <c r="L91" s="197">
        <v>2.1800000000000002</v>
      </c>
      <c r="M91" s="197">
        <v>0</v>
      </c>
      <c r="N91" s="197">
        <v>0.49</v>
      </c>
      <c r="O91" s="197">
        <v>1.68</v>
      </c>
      <c r="P91" s="197">
        <v>1.88</v>
      </c>
      <c r="Q91" s="197">
        <v>0.17</v>
      </c>
      <c r="R91" s="197">
        <v>0.36</v>
      </c>
      <c r="S91" s="197">
        <v>0.22</v>
      </c>
      <c r="T91" s="197">
        <v>0</v>
      </c>
      <c r="U91" s="197">
        <v>8.14</v>
      </c>
      <c r="V91" s="197">
        <v>0.19</v>
      </c>
      <c r="W91" s="197">
        <v>0.87</v>
      </c>
      <c r="X91" s="197">
        <v>1.25</v>
      </c>
      <c r="Y91" s="197">
        <v>0</v>
      </c>
      <c r="Z91" s="197">
        <v>2.36</v>
      </c>
      <c r="AA91" s="197">
        <v>0.65</v>
      </c>
      <c r="AB91" s="197">
        <v>0</v>
      </c>
      <c r="AC91" s="197">
        <v>1.91</v>
      </c>
      <c r="AD91" s="197">
        <v>6.82</v>
      </c>
      <c r="AE91" s="197">
        <v>0</v>
      </c>
      <c r="AF91" s="197">
        <v>0</v>
      </c>
      <c r="AG91" s="197">
        <v>18.09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5.51</v>
      </c>
      <c r="L92" s="197">
        <v>2.1800000000000002</v>
      </c>
      <c r="M92" s="197">
        <v>0</v>
      </c>
      <c r="N92" s="197">
        <v>0.49</v>
      </c>
      <c r="O92" s="197">
        <v>1.68</v>
      </c>
      <c r="P92" s="197">
        <v>1.88</v>
      </c>
      <c r="Q92" s="197">
        <v>0.17</v>
      </c>
      <c r="R92" s="197">
        <v>0.36</v>
      </c>
      <c r="S92" s="197">
        <v>0.22</v>
      </c>
      <c r="T92" s="197">
        <v>0</v>
      </c>
      <c r="U92" s="197">
        <v>8.14</v>
      </c>
      <c r="V92" s="197">
        <v>0.19</v>
      </c>
      <c r="W92" s="197">
        <v>0.87</v>
      </c>
      <c r="X92" s="197">
        <v>1.25</v>
      </c>
      <c r="Y92" s="197">
        <v>0</v>
      </c>
      <c r="Z92" s="197">
        <v>2.36</v>
      </c>
      <c r="AA92" s="197">
        <v>0.65</v>
      </c>
      <c r="AB92" s="197">
        <v>0</v>
      </c>
      <c r="AC92" s="197">
        <v>1.91</v>
      </c>
      <c r="AD92" s="197">
        <v>6.82</v>
      </c>
      <c r="AE92" s="197">
        <v>0</v>
      </c>
      <c r="AF92" s="197">
        <v>0</v>
      </c>
      <c r="AG92" s="197">
        <v>18.09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5.51</v>
      </c>
      <c r="L93" s="197">
        <v>2.1800000000000002</v>
      </c>
      <c r="M93" s="197">
        <v>0</v>
      </c>
      <c r="N93" s="197">
        <v>0.49</v>
      </c>
      <c r="O93" s="197">
        <v>1.68</v>
      </c>
      <c r="P93" s="197">
        <v>1.88</v>
      </c>
      <c r="Q93" s="197">
        <v>0.17</v>
      </c>
      <c r="R93" s="197">
        <v>0.36</v>
      </c>
      <c r="S93" s="197">
        <v>0.22</v>
      </c>
      <c r="T93" s="197">
        <v>0</v>
      </c>
      <c r="U93" s="197">
        <v>8.14</v>
      </c>
      <c r="V93" s="197">
        <v>0.19</v>
      </c>
      <c r="W93" s="197">
        <v>0.87</v>
      </c>
      <c r="X93" s="197">
        <v>1.25</v>
      </c>
      <c r="Y93" s="197">
        <v>0</v>
      </c>
      <c r="Z93" s="197">
        <v>2.36</v>
      </c>
      <c r="AA93" s="197">
        <v>0.65</v>
      </c>
      <c r="AB93" s="197">
        <v>0</v>
      </c>
      <c r="AC93" s="197">
        <v>1.91</v>
      </c>
      <c r="AD93" s="197">
        <v>6.82</v>
      </c>
      <c r="AE93" s="197">
        <v>0</v>
      </c>
      <c r="AF93" s="197">
        <v>0</v>
      </c>
      <c r="AG93" s="197">
        <v>18.09</v>
      </c>
      <c r="AH93" s="197">
        <v>0</v>
      </c>
      <c r="AI93" s="197">
        <v>8.0399999999999991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5.51</v>
      </c>
      <c r="L94" s="197">
        <v>2.1800000000000002</v>
      </c>
      <c r="M94" s="197">
        <v>0</v>
      </c>
      <c r="N94" s="197">
        <v>0.49</v>
      </c>
      <c r="O94" s="197">
        <v>1.68</v>
      </c>
      <c r="P94" s="197">
        <v>1.88</v>
      </c>
      <c r="Q94" s="197">
        <v>0.17</v>
      </c>
      <c r="R94" s="197">
        <v>0.36</v>
      </c>
      <c r="S94" s="197">
        <v>0.22</v>
      </c>
      <c r="T94" s="197">
        <v>0</v>
      </c>
      <c r="U94" s="197">
        <v>8.14</v>
      </c>
      <c r="V94" s="197">
        <v>0.19</v>
      </c>
      <c r="W94" s="197">
        <v>0.87</v>
      </c>
      <c r="X94" s="197">
        <v>1.25</v>
      </c>
      <c r="Y94" s="197">
        <v>0</v>
      </c>
      <c r="Z94" s="197">
        <v>2.36</v>
      </c>
      <c r="AA94" s="197">
        <v>0.65</v>
      </c>
      <c r="AB94" s="197">
        <v>0</v>
      </c>
      <c r="AC94" s="197">
        <v>1.91</v>
      </c>
      <c r="AD94" s="197">
        <v>6.82</v>
      </c>
      <c r="AE94" s="197">
        <v>0</v>
      </c>
      <c r="AF94" s="197">
        <v>0</v>
      </c>
      <c r="AG94" s="197">
        <v>18.09</v>
      </c>
      <c r="AH94" s="197">
        <v>0</v>
      </c>
      <c r="AI94" s="197">
        <v>8.0399999999999991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16.27</v>
      </c>
      <c r="H95" s="197">
        <v>0</v>
      </c>
      <c r="I95" s="197">
        <v>0</v>
      </c>
      <c r="J95" s="197">
        <v>21.16</v>
      </c>
      <c r="K95" s="197">
        <v>5.51</v>
      </c>
      <c r="L95" s="197">
        <v>2.1800000000000002</v>
      </c>
      <c r="M95" s="197">
        <v>0</v>
      </c>
      <c r="N95" s="197">
        <v>0.49</v>
      </c>
      <c r="O95" s="197">
        <v>1.68</v>
      </c>
      <c r="P95" s="197">
        <v>1.88</v>
      </c>
      <c r="Q95" s="197">
        <v>0.17</v>
      </c>
      <c r="R95" s="197">
        <v>0.36</v>
      </c>
      <c r="S95" s="197">
        <v>0.22</v>
      </c>
      <c r="T95" s="197">
        <v>0</v>
      </c>
      <c r="U95" s="197">
        <v>8.14</v>
      </c>
      <c r="V95" s="197">
        <v>0.19</v>
      </c>
      <c r="W95" s="197">
        <v>0.87</v>
      </c>
      <c r="X95" s="197">
        <v>1.25</v>
      </c>
      <c r="Y95" s="197">
        <v>0</v>
      </c>
      <c r="Z95" s="197">
        <v>2.36</v>
      </c>
      <c r="AA95" s="197">
        <v>0.65</v>
      </c>
      <c r="AB95" s="197">
        <v>0</v>
      </c>
      <c r="AC95" s="197">
        <v>1.91</v>
      </c>
      <c r="AD95" s="197">
        <v>6.82</v>
      </c>
      <c r="AE95" s="197">
        <v>0</v>
      </c>
      <c r="AF95" s="197">
        <v>0</v>
      </c>
      <c r="AG95" s="197">
        <v>18.09</v>
      </c>
      <c r="AH95" s="197">
        <v>0</v>
      </c>
      <c r="AI95" s="197">
        <v>8.0399999999999991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16.27</v>
      </c>
      <c r="H96" s="197">
        <v>0</v>
      </c>
      <c r="I96" s="197">
        <v>0</v>
      </c>
      <c r="J96" s="197">
        <v>21.16</v>
      </c>
      <c r="K96" s="197">
        <v>5.51</v>
      </c>
      <c r="L96" s="197">
        <v>2.1800000000000002</v>
      </c>
      <c r="M96" s="197">
        <v>0</v>
      </c>
      <c r="N96" s="197">
        <v>0.49</v>
      </c>
      <c r="O96" s="197">
        <v>1.68</v>
      </c>
      <c r="P96" s="197">
        <v>1.88</v>
      </c>
      <c r="Q96" s="197">
        <v>0.17</v>
      </c>
      <c r="R96" s="197">
        <v>0.36</v>
      </c>
      <c r="S96" s="197">
        <v>0.22</v>
      </c>
      <c r="T96" s="197">
        <v>0</v>
      </c>
      <c r="U96" s="197">
        <v>8.14</v>
      </c>
      <c r="V96" s="197">
        <v>0.19</v>
      </c>
      <c r="W96" s="197">
        <v>0.87</v>
      </c>
      <c r="X96" s="197">
        <v>1.25</v>
      </c>
      <c r="Y96" s="197">
        <v>0</v>
      </c>
      <c r="Z96" s="197">
        <v>2.36</v>
      </c>
      <c r="AA96" s="197">
        <v>0.65</v>
      </c>
      <c r="AB96" s="197">
        <v>0</v>
      </c>
      <c r="AC96" s="197">
        <v>1.91</v>
      </c>
      <c r="AD96" s="197">
        <v>6.82</v>
      </c>
      <c r="AE96" s="197">
        <v>0</v>
      </c>
      <c r="AF96" s="197">
        <v>0</v>
      </c>
      <c r="AG96" s="197">
        <v>18.09</v>
      </c>
      <c r="AH96" s="197">
        <v>0</v>
      </c>
      <c r="AI96" s="197">
        <v>8.0399999999999991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16.27</v>
      </c>
      <c r="H97" s="197">
        <v>0</v>
      </c>
      <c r="I97" s="197">
        <v>0</v>
      </c>
      <c r="J97" s="197">
        <v>21.16</v>
      </c>
      <c r="K97" s="197">
        <v>5.51</v>
      </c>
      <c r="L97" s="197">
        <v>2.1800000000000002</v>
      </c>
      <c r="M97" s="197">
        <v>0</v>
      </c>
      <c r="N97" s="197">
        <v>0.49</v>
      </c>
      <c r="O97" s="197">
        <v>1.68</v>
      </c>
      <c r="P97" s="197">
        <v>1.88</v>
      </c>
      <c r="Q97" s="197">
        <v>0.17</v>
      </c>
      <c r="R97" s="197">
        <v>0.36</v>
      </c>
      <c r="S97" s="197">
        <v>0.22</v>
      </c>
      <c r="T97" s="197">
        <v>0</v>
      </c>
      <c r="U97" s="197">
        <v>8.14</v>
      </c>
      <c r="V97" s="197">
        <v>0.19</v>
      </c>
      <c r="W97" s="197">
        <v>0.87</v>
      </c>
      <c r="X97" s="197">
        <v>1.25</v>
      </c>
      <c r="Y97" s="197">
        <v>0</v>
      </c>
      <c r="Z97" s="197">
        <v>2.36</v>
      </c>
      <c r="AA97" s="197">
        <v>0.65</v>
      </c>
      <c r="AB97" s="197">
        <v>0</v>
      </c>
      <c r="AC97" s="197">
        <v>1.91</v>
      </c>
      <c r="AD97" s="197">
        <v>6.82</v>
      </c>
      <c r="AE97" s="197">
        <v>0</v>
      </c>
      <c r="AF97" s="197">
        <v>0</v>
      </c>
      <c r="AG97" s="197">
        <v>18.09</v>
      </c>
      <c r="AH97" s="197">
        <v>0</v>
      </c>
      <c r="AI97" s="197">
        <v>8.0399999999999991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16.27</v>
      </c>
      <c r="H98" s="197">
        <v>0</v>
      </c>
      <c r="I98" s="197">
        <v>0</v>
      </c>
      <c r="J98" s="197">
        <v>21.16</v>
      </c>
      <c r="K98" s="197">
        <v>5.51</v>
      </c>
      <c r="L98" s="197">
        <v>2.1800000000000002</v>
      </c>
      <c r="M98" s="197">
        <v>0</v>
      </c>
      <c r="N98" s="197">
        <v>0.49</v>
      </c>
      <c r="O98" s="197">
        <v>1.68</v>
      </c>
      <c r="P98" s="197">
        <v>1.88</v>
      </c>
      <c r="Q98" s="197">
        <v>0.17</v>
      </c>
      <c r="R98" s="197">
        <v>0.36</v>
      </c>
      <c r="S98" s="197">
        <v>0.22</v>
      </c>
      <c r="T98" s="197">
        <v>0</v>
      </c>
      <c r="U98" s="197">
        <v>8.14</v>
      </c>
      <c r="V98" s="197">
        <v>0.19</v>
      </c>
      <c r="W98" s="197">
        <v>0.87</v>
      </c>
      <c r="X98" s="197">
        <v>1.25</v>
      </c>
      <c r="Y98" s="197">
        <v>0</v>
      </c>
      <c r="Z98" s="197">
        <v>2.36</v>
      </c>
      <c r="AA98" s="197">
        <v>0.65</v>
      </c>
      <c r="AB98" s="197">
        <v>0</v>
      </c>
      <c r="AC98" s="197">
        <v>1.91</v>
      </c>
      <c r="AD98" s="197">
        <v>6.82</v>
      </c>
      <c r="AE98" s="197">
        <v>0</v>
      </c>
      <c r="AF98" s="197">
        <v>0</v>
      </c>
      <c r="AG98" s="197">
        <v>18.09</v>
      </c>
      <c r="AH98" s="197">
        <v>0</v>
      </c>
      <c r="AI98" s="197">
        <v>8.0399999999999991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0.23195000000000041</v>
      </c>
      <c r="E99">
        <f t="shared" si="0"/>
        <v>0</v>
      </c>
      <c r="F99">
        <f t="shared" si="0"/>
        <v>0</v>
      </c>
      <c r="G99">
        <f t="shared" si="0"/>
        <v>0.38999499999999987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1.5302774999999995</v>
      </c>
      <c r="L99">
        <f t="shared" si="0"/>
        <v>0.74465499999999829</v>
      </c>
      <c r="M99">
        <f t="shared" si="0"/>
        <v>0</v>
      </c>
      <c r="N99">
        <f t="shared" si="0"/>
        <v>1.1940000000000011E-2</v>
      </c>
      <c r="O99">
        <f t="shared" si="0"/>
        <v>4.0320000000000092E-2</v>
      </c>
      <c r="P99">
        <f t="shared" si="0"/>
        <v>4.4099999999999945E-2</v>
      </c>
      <c r="Q99">
        <f t="shared" si="0"/>
        <v>4.4879999999999955E-2</v>
      </c>
      <c r="R99">
        <f t="shared" si="0"/>
        <v>8.2965000000000136E-2</v>
      </c>
      <c r="S99">
        <f t="shared" si="0"/>
        <v>6.7035000000000219E-2</v>
      </c>
      <c r="T99">
        <f t="shared" si="0"/>
        <v>0</v>
      </c>
      <c r="U99">
        <f t="shared" si="0"/>
        <v>0.19520499999999988</v>
      </c>
      <c r="V99">
        <f t="shared" si="0"/>
        <v>7.0420000000000163E-2</v>
      </c>
      <c r="W99">
        <f t="shared" si="0"/>
        <v>4.0832500000000035E-2</v>
      </c>
      <c r="X99">
        <f t="shared" si="0"/>
        <v>0.03</v>
      </c>
      <c r="Y99">
        <f t="shared" si="0"/>
        <v>0</v>
      </c>
      <c r="Z99">
        <f t="shared" si="0"/>
        <v>0.36401499999999914</v>
      </c>
      <c r="AA99">
        <f t="shared" si="0"/>
        <v>0.10948999999999984</v>
      </c>
      <c r="AB99">
        <f t="shared" si="0"/>
        <v>0</v>
      </c>
      <c r="AC99">
        <f t="shared" si="0"/>
        <v>4.5660000000000027E-2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0.167625</v>
      </c>
      <c r="AH99">
        <f t="shared" si="0"/>
        <v>0</v>
      </c>
      <c r="AI99">
        <f t="shared" si="0"/>
        <v>7.4369999999999978E-2</v>
      </c>
      <c r="AJ99">
        <f t="shared" si="0"/>
        <v>0</v>
      </c>
      <c r="AK99">
        <f t="shared" si="0"/>
        <v>0.2189200000000002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-0.09</v>
      </c>
      <c r="AH3" s="197">
        <v>0</v>
      </c>
      <c r="AI3" s="197">
        <v>0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-0.09</v>
      </c>
      <c r="AH4" s="197">
        <v>0</v>
      </c>
      <c r="AI4" s="197">
        <v>0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-0.03</v>
      </c>
      <c r="AH5" s="197">
        <v>0</v>
      </c>
      <c r="AI5" s="197">
        <v>0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-0.03</v>
      </c>
      <c r="AH6" s="197">
        <v>0</v>
      </c>
      <c r="AI6" s="197">
        <v>0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-0.03</v>
      </c>
      <c r="AH7" s="197">
        <v>0</v>
      </c>
      <c r="AI7" s="197">
        <v>0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-0.03</v>
      </c>
      <c r="AH8" s="197">
        <v>0</v>
      </c>
      <c r="AI8" s="197">
        <v>0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-0.03</v>
      </c>
      <c r="AH9" s="197">
        <v>0</v>
      </c>
      <c r="AI9" s="197">
        <v>0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-0.03</v>
      </c>
      <c r="AH10" s="197">
        <v>0</v>
      </c>
      <c r="AI10" s="197">
        <v>0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-0.03</v>
      </c>
      <c r="AH11" s="197">
        <v>0</v>
      </c>
      <c r="AI11" s="197">
        <v>0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-0.03</v>
      </c>
      <c r="AH12" s="197">
        <v>0</v>
      </c>
      <c r="AI12" s="197">
        <v>0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-0.03</v>
      </c>
      <c r="AH13" s="197">
        <v>0</v>
      </c>
      <c r="AI13" s="197">
        <v>0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-0.03</v>
      </c>
      <c r="AH14" s="197">
        <v>0</v>
      </c>
      <c r="AI14" s="197">
        <v>0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-0.03</v>
      </c>
      <c r="AH15" s="197">
        <v>0</v>
      </c>
      <c r="AI15" s="197">
        <v>0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-0.03</v>
      </c>
      <c r="AH16" s="197">
        <v>0</v>
      </c>
      <c r="AI16" s="197">
        <v>0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-0.03</v>
      </c>
      <c r="AH17" s="197">
        <v>0</v>
      </c>
      <c r="AI17" s="197">
        <v>0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-0.03</v>
      </c>
      <c r="AH18" s="197">
        <v>0</v>
      </c>
      <c r="AI18" s="197">
        <v>0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-0.03</v>
      </c>
      <c r="AH19" s="197">
        <v>0</v>
      </c>
      <c r="AI19" s="197">
        <v>0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-0.03</v>
      </c>
      <c r="AH20" s="197">
        <v>0</v>
      </c>
      <c r="AI20" s="197">
        <v>0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-0.03</v>
      </c>
      <c r="AH21" s="197">
        <v>0</v>
      </c>
      <c r="AI21" s="197">
        <v>0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-0.03</v>
      </c>
      <c r="AH22" s="197">
        <v>0</v>
      </c>
      <c r="AI22" s="197">
        <v>0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-0.03</v>
      </c>
      <c r="AH23" s="197">
        <v>0</v>
      </c>
      <c r="AI23" s="197">
        <v>0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-0.03</v>
      </c>
      <c r="AH24" s="197">
        <v>0</v>
      </c>
      <c r="AI24" s="197">
        <v>0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-0.03</v>
      </c>
      <c r="AH25" s="197">
        <v>0</v>
      </c>
      <c r="AI25" s="197">
        <v>0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-0.03</v>
      </c>
      <c r="AH26" s="197">
        <v>0</v>
      </c>
      <c r="AI26" s="197">
        <v>0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-0.03</v>
      </c>
      <c r="AH27" s="197">
        <v>0</v>
      </c>
      <c r="AI27" s="197">
        <v>0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-0.03</v>
      </c>
      <c r="AH28" s="197">
        <v>0</v>
      </c>
      <c r="AI28" s="197">
        <v>0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-0.03</v>
      </c>
      <c r="AH29" s="197">
        <v>0</v>
      </c>
      <c r="AI29" s="197">
        <v>0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-0.03</v>
      </c>
      <c r="AH30" s="197">
        <v>0</v>
      </c>
      <c r="AI30" s="197">
        <v>0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-0.03</v>
      </c>
      <c r="AH31" s="197">
        <v>0</v>
      </c>
      <c r="AI31" s="197">
        <v>0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-0.03</v>
      </c>
      <c r="AH32" s="197">
        <v>0</v>
      </c>
      <c r="AI32" s="197">
        <v>0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-0.03</v>
      </c>
      <c r="AH33" s="197">
        <v>0</v>
      </c>
      <c r="AI33" s="197">
        <v>0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-0.03</v>
      </c>
      <c r="AH34" s="197">
        <v>0</v>
      </c>
      <c r="AI34" s="197">
        <v>0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-0.03</v>
      </c>
      <c r="AH35" s="197">
        <v>0</v>
      </c>
      <c r="AI35" s="197">
        <v>0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-0.03</v>
      </c>
      <c r="AH36" s="197">
        <v>0</v>
      </c>
      <c r="AI36" s="197">
        <v>0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-0.03</v>
      </c>
      <c r="AH37" s="197">
        <v>0</v>
      </c>
      <c r="AI37" s="197">
        <v>0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-0.03</v>
      </c>
      <c r="AH38" s="197">
        <v>0</v>
      </c>
      <c r="AI38" s="197">
        <v>0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-0.03</v>
      </c>
      <c r="AH39" s="197">
        <v>0</v>
      </c>
      <c r="AI39" s="197">
        <v>0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-0.03</v>
      </c>
      <c r="AH40" s="197">
        <v>0</v>
      </c>
      <c r="AI40" s="197">
        <v>0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-0.03</v>
      </c>
      <c r="AH41" s="197">
        <v>0</v>
      </c>
      <c r="AI41" s="197">
        <v>0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-0.03</v>
      </c>
      <c r="AH42" s="197">
        <v>0</v>
      </c>
      <c r="AI42" s="197">
        <v>0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-0.03</v>
      </c>
      <c r="AH43" s="197">
        <v>0</v>
      </c>
      <c r="AI43" s="197">
        <v>0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-0.02</v>
      </c>
      <c r="AH44" s="197">
        <v>0</v>
      </c>
      <c r="AI44" s="197">
        <v>0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-0.02</v>
      </c>
      <c r="AH45" s="197">
        <v>0</v>
      </c>
      <c r="AI45" s="197">
        <v>0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-0.02</v>
      </c>
      <c r="AH46" s="197">
        <v>0</v>
      </c>
      <c r="AI46" s="197">
        <v>0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-0.02</v>
      </c>
      <c r="AH47" s="197">
        <v>0</v>
      </c>
      <c r="AI47" s="197">
        <v>0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-0.02</v>
      </c>
      <c r="AH48" s="197">
        <v>0</v>
      </c>
      <c r="AI48" s="197">
        <v>0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-0.02</v>
      </c>
      <c r="AH49" s="197">
        <v>0</v>
      </c>
      <c r="AI49" s="197">
        <v>0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-0.02</v>
      </c>
      <c r="AH50" s="197">
        <v>0</v>
      </c>
      <c r="AI50" s="197">
        <v>0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-0.02</v>
      </c>
      <c r="AH51" s="197">
        <v>0</v>
      </c>
      <c r="AI51" s="197">
        <v>0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-0.02</v>
      </c>
      <c r="AH52" s="197">
        <v>0</v>
      </c>
      <c r="AI52" s="197">
        <v>0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-0.02</v>
      </c>
      <c r="AH53" s="197">
        <v>0</v>
      </c>
      <c r="AI53" s="197">
        <v>0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-0.02</v>
      </c>
      <c r="AH54" s="197">
        <v>0</v>
      </c>
      <c r="AI54" s="197">
        <v>0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-0.02</v>
      </c>
      <c r="AH55" s="197">
        <v>0</v>
      </c>
      <c r="AI55" s="197">
        <v>0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-0.02</v>
      </c>
      <c r="AH56" s="197">
        <v>0</v>
      </c>
      <c r="AI56" s="197">
        <v>0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-0.02</v>
      </c>
      <c r="AH57" s="197">
        <v>0</v>
      </c>
      <c r="AI57" s="197">
        <v>0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-0.02</v>
      </c>
      <c r="AH58" s="197">
        <v>0</v>
      </c>
      <c r="AI58" s="197">
        <v>0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0.1</v>
      </c>
      <c r="AH59" s="197">
        <v>0</v>
      </c>
      <c r="AI59" s="197">
        <v>0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0.1</v>
      </c>
      <c r="AH60" s="197">
        <v>0</v>
      </c>
      <c r="AI60" s="197">
        <v>0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0.1</v>
      </c>
      <c r="AH61" s="197">
        <v>0</v>
      </c>
      <c r="AI61" s="197">
        <v>0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8.06</v>
      </c>
      <c r="AH62" s="197">
        <v>0</v>
      </c>
      <c r="AI62" s="197">
        <v>3.03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8.06</v>
      </c>
      <c r="AH63" s="197">
        <v>0</v>
      </c>
      <c r="AI63" s="197">
        <v>3.03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6.94</v>
      </c>
      <c r="AH64" s="197">
        <v>0</v>
      </c>
      <c r="AI64" s="197">
        <v>3.03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6.94</v>
      </c>
      <c r="AH65" s="197">
        <v>0</v>
      </c>
      <c r="AI65" s="197">
        <v>3.03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6.94</v>
      </c>
      <c r="AH66" s="197">
        <v>0</v>
      </c>
      <c r="AI66" s="197">
        <v>3.03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6.94</v>
      </c>
      <c r="AH67" s="197">
        <v>0</v>
      </c>
      <c r="AI67" s="197">
        <v>3.03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6.94</v>
      </c>
      <c r="AH68" s="197">
        <v>0</v>
      </c>
      <c r="AI68" s="197">
        <v>3.03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6.94</v>
      </c>
      <c r="AH69" s="197">
        <v>0</v>
      </c>
      <c r="AI69" s="197">
        <v>3.03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6.94</v>
      </c>
      <c r="AH70" s="197">
        <v>0</v>
      </c>
      <c r="AI70" s="197">
        <v>3.03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6.94</v>
      </c>
      <c r="AH71" s="197">
        <v>0</v>
      </c>
      <c r="AI71" s="197">
        <v>3.03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6.94</v>
      </c>
      <c r="AH72" s="197">
        <v>0</v>
      </c>
      <c r="AI72" s="197">
        <v>3.03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6.94</v>
      </c>
      <c r="AH73" s="197">
        <v>0</v>
      </c>
      <c r="AI73" s="197">
        <v>3.03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6.94</v>
      </c>
      <c r="AH74" s="197">
        <v>0</v>
      </c>
      <c r="AI74" s="197">
        <v>3.03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6.82</v>
      </c>
      <c r="AH75" s="197">
        <v>0</v>
      </c>
      <c r="AI75" s="197">
        <v>3.03</v>
      </c>
      <c r="AJ75" s="197">
        <v>0</v>
      </c>
      <c r="AK75" s="197">
        <v>0.95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6.82</v>
      </c>
      <c r="AH76" s="197">
        <v>0</v>
      </c>
      <c r="AI76" s="197">
        <v>3.03</v>
      </c>
      <c r="AJ76" s="197">
        <v>0</v>
      </c>
      <c r="AK76" s="197">
        <v>0.95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6.82</v>
      </c>
      <c r="AH77" s="197">
        <v>0</v>
      </c>
      <c r="AI77" s="197">
        <v>3.03</v>
      </c>
      <c r="AJ77" s="197">
        <v>0</v>
      </c>
      <c r="AK77" s="197">
        <v>1.07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6.82</v>
      </c>
      <c r="AH78" s="197">
        <v>0</v>
      </c>
      <c r="AI78" s="197">
        <v>3.03</v>
      </c>
      <c r="AJ78" s="197">
        <v>0</v>
      </c>
      <c r="AK78" s="197">
        <v>1.07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6.82</v>
      </c>
      <c r="AH79" s="197">
        <v>0</v>
      </c>
      <c r="AI79" s="197">
        <v>3.03</v>
      </c>
      <c r="AJ79" s="197">
        <v>0</v>
      </c>
      <c r="AK79" s="197">
        <v>0.99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6.82</v>
      </c>
      <c r="AH80" s="197">
        <v>0</v>
      </c>
      <c r="AI80" s="197">
        <v>3.03</v>
      </c>
      <c r="AJ80" s="197">
        <v>0</v>
      </c>
      <c r="AK80" s="197">
        <v>0.99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6.82</v>
      </c>
      <c r="AH81" s="197">
        <v>0</v>
      </c>
      <c r="AI81" s="197">
        <v>3.03</v>
      </c>
      <c r="AJ81" s="197">
        <v>0</v>
      </c>
      <c r="AK81" s="197">
        <v>0.99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6.82</v>
      </c>
      <c r="AH82" s="197">
        <v>0</v>
      </c>
      <c r="AI82" s="197">
        <v>3.03</v>
      </c>
      <c r="AJ82" s="197">
        <v>0</v>
      </c>
      <c r="AK82" s="197">
        <v>0.99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6.82</v>
      </c>
      <c r="AH83" s="197">
        <v>0</v>
      </c>
      <c r="AI83" s="197">
        <v>3.03</v>
      </c>
      <c r="AJ83" s="197">
        <v>0</v>
      </c>
      <c r="AK83" s="197">
        <v>0.99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6.82</v>
      </c>
      <c r="AH84" s="197">
        <v>0</v>
      </c>
      <c r="AI84" s="197">
        <v>3.03</v>
      </c>
      <c r="AJ84" s="197">
        <v>0</v>
      </c>
      <c r="AK84" s="197">
        <v>0.99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6.82</v>
      </c>
      <c r="AH85" s="197">
        <v>0</v>
      </c>
      <c r="AI85" s="197">
        <v>3.03</v>
      </c>
      <c r="AJ85" s="197">
        <v>0</v>
      </c>
      <c r="AK85" s="197">
        <v>0.99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6.82</v>
      </c>
      <c r="AH86" s="197">
        <v>0</v>
      </c>
      <c r="AI86" s="197">
        <v>3.03</v>
      </c>
      <c r="AJ86" s="197">
        <v>0</v>
      </c>
      <c r="AK86" s="197">
        <v>0.99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6.82</v>
      </c>
      <c r="AH87" s="197">
        <v>0</v>
      </c>
      <c r="AI87" s="197">
        <v>3.03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6.82</v>
      </c>
      <c r="AH88" s="197">
        <v>0</v>
      </c>
      <c r="AI88" s="197">
        <v>3.03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6.82</v>
      </c>
      <c r="AH89" s="197">
        <v>0</v>
      </c>
      <c r="AI89" s="197">
        <v>3.03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6.82</v>
      </c>
      <c r="AH90" s="197">
        <v>0</v>
      </c>
      <c r="AI90" s="197">
        <v>3.03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6.82</v>
      </c>
      <c r="AH91" s="197">
        <v>0</v>
      </c>
      <c r="AI91" s="197">
        <v>3.03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6.82</v>
      </c>
      <c r="AH92" s="197">
        <v>0</v>
      </c>
      <c r="AI92" s="197">
        <v>3.03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6.82</v>
      </c>
      <c r="AH93" s="197">
        <v>0</v>
      </c>
      <c r="AI93" s="197">
        <v>3.03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6.82</v>
      </c>
      <c r="AH94" s="197">
        <v>0</v>
      </c>
      <c r="AI94" s="197">
        <v>3.03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6.82</v>
      </c>
      <c r="AH95" s="197">
        <v>0</v>
      </c>
      <c r="AI95" s="197">
        <v>3.03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6.82</v>
      </c>
      <c r="AH96" s="197">
        <v>0</v>
      </c>
      <c r="AI96" s="197">
        <v>3.03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6.82</v>
      </c>
      <c r="AH97" s="197">
        <v>0</v>
      </c>
      <c r="AI97" s="197">
        <v>3.03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6.82</v>
      </c>
      <c r="AH98" s="197">
        <v>0</v>
      </c>
      <c r="AI98" s="197">
        <v>3.03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6.3697499999999949E-2</v>
      </c>
      <c r="AH99">
        <f t="shared" si="0"/>
        <v>0</v>
      </c>
      <c r="AI99">
        <f t="shared" si="0"/>
        <v>2.8027500000000007E-2</v>
      </c>
      <c r="AJ99">
        <f t="shared" si="0"/>
        <v>0</v>
      </c>
      <c r="AK99">
        <f t="shared" si="0"/>
        <v>2.0630000000000027E-2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45195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49</v>
      </c>
      <c r="C11" s="94">
        <f>'IDT-1 Calculation'!DG11</f>
        <v>-49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64</v>
      </c>
      <c r="C12" s="94">
        <f>'IDT-1 Calculation'!DG12</f>
        <v>-64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58</v>
      </c>
      <c r="C13" s="94">
        <f>'IDT-1 Calculation'!DG13</f>
        <v>-58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19</v>
      </c>
      <c r="C14" s="94">
        <f>'IDT-1 Calculation'!DG14</f>
        <v>-19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93</v>
      </c>
      <c r="C15" s="94">
        <f>'IDT-1 Calculation'!DG15</f>
        <v>-93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70</v>
      </c>
      <c r="C16" s="94">
        <f>'IDT-1 Calculation'!DG16</f>
        <v>-70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69</v>
      </c>
      <c r="C17" s="94">
        <f>'IDT-1 Calculation'!DG17</f>
        <v>-69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79</v>
      </c>
      <c r="C18" s="94">
        <f>'IDT-1 Calculation'!DG18</f>
        <v>-79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73</v>
      </c>
      <c r="C19" s="94">
        <f>'IDT-1 Calculation'!DG19</f>
        <v>-73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78</v>
      </c>
      <c r="C20" s="94">
        <f>'IDT-1 Calculation'!DG20</f>
        <v>-78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73</v>
      </c>
      <c r="C21" s="94">
        <f>'IDT-1 Calculation'!DG21</f>
        <v>-73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62</v>
      </c>
      <c r="C22" s="94">
        <f>'IDT-1 Calculation'!DG22</f>
        <v>-62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59</v>
      </c>
      <c r="C23" s="94">
        <f>'IDT-1 Calculation'!DG23</f>
        <v>-59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46</v>
      </c>
      <c r="C24" s="94">
        <f>'IDT-1 Calculation'!DG24</f>
        <v>-46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31</v>
      </c>
      <c r="C25" s="94">
        <f>'IDT-1 Calculation'!DG25</f>
        <v>-31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15</v>
      </c>
      <c r="C26" s="94">
        <f>'IDT-1 Calculation'!DG26</f>
        <v>-15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82</v>
      </c>
      <c r="C27" s="94">
        <f>'IDT-1 Calculation'!DG27</f>
        <v>-34.716000000000001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-47.283999999999999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69</v>
      </c>
      <c r="C28" s="94">
        <f>'IDT-1 Calculation'!DG28</f>
        <v>-29.212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-39.787999999999997</v>
      </c>
      <c r="G28" s="99">
        <f t="shared" si="0"/>
        <v>0</v>
      </c>
    </row>
    <row r="29" spans="1:7">
      <c r="A29" s="98" t="s">
        <v>71</v>
      </c>
      <c r="B29" s="94">
        <f>'IDT-1 Calculation'!DF29</f>
        <v>39</v>
      </c>
      <c r="C29" s="94">
        <f>'IDT-1 Calculation'!DG29</f>
        <v>-16.510999999999999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-22.489000000000001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8</v>
      </c>
      <c r="C30" s="94">
        <f>'IDT-1 Calculation'!DG30</f>
        <v>-3.387</v>
      </c>
      <c r="D30" s="94">
        <f>'IDT-1 Calculation'!DH30</f>
        <v>0</v>
      </c>
      <c r="E30" s="94">
        <f>'IDT-1 Calculation'!DI30</f>
        <v>0</v>
      </c>
      <c r="F30" s="94">
        <f>'IDT-1 Calculation'!DJ30</f>
        <v>-4.6130000000000004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34</v>
      </c>
      <c r="C57" s="94">
        <f>'IDT-1 Calculation'!DG57</f>
        <v>-34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33</v>
      </c>
      <c r="C58" s="94">
        <f>'IDT-1 Calculation'!DG58</f>
        <v>-33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11</v>
      </c>
      <c r="C86" s="94">
        <f>'IDT-1 Calculation'!DG86</f>
        <v>-4.657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-6.343</v>
      </c>
      <c r="G86" s="99">
        <f t="shared" si="1"/>
        <v>0</v>
      </c>
    </row>
    <row r="87" spans="1:7">
      <c r="A87" s="98" t="s">
        <v>129</v>
      </c>
      <c r="B87" s="94">
        <f>'IDT-1 Calculation'!DF87</f>
        <v>33</v>
      </c>
      <c r="C87" s="94">
        <f>'IDT-1 Calculation'!DG87</f>
        <v>-10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-23</v>
      </c>
      <c r="G87" s="99">
        <f t="shared" si="1"/>
        <v>0</v>
      </c>
    </row>
    <row r="88" spans="1:7">
      <c r="A88" s="98" t="s">
        <v>130</v>
      </c>
      <c r="B88" s="94">
        <f>'IDT-1 Calculation'!DF88</f>
        <v>66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-66</v>
      </c>
      <c r="G88" s="99">
        <f t="shared" si="1"/>
        <v>0</v>
      </c>
    </row>
    <row r="89" spans="1:7">
      <c r="A89" s="98" t="s">
        <v>131</v>
      </c>
      <c r="B89" s="94">
        <f>'IDT-1 Calculation'!DF89</f>
        <v>83.483999999999995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-83.483999999999995</v>
      </c>
      <c r="G89" s="99">
        <f t="shared" si="1"/>
        <v>0</v>
      </c>
    </row>
    <row r="90" spans="1:7">
      <c r="A90" s="98" t="s">
        <v>132</v>
      </c>
      <c r="B90" s="94">
        <f>'IDT-1 Calculation'!DF90</f>
        <v>77.986000000000004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-77.986000000000004</v>
      </c>
      <c r="G90" s="99">
        <f t="shared" si="1"/>
        <v>0</v>
      </c>
    </row>
    <row r="91" spans="1:7">
      <c r="A91" s="98" t="s">
        <v>133</v>
      </c>
      <c r="B91" s="94">
        <f>'IDT-1 Calculation'!DF91</f>
        <v>43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-43</v>
      </c>
      <c r="G91" s="99">
        <f t="shared" si="1"/>
        <v>0</v>
      </c>
    </row>
    <row r="92" spans="1:7">
      <c r="A92" s="98" t="s">
        <v>134</v>
      </c>
      <c r="B92" s="94">
        <f>'IDT-1 Calculation'!DF92</f>
        <v>51.402999999999999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-51.402999999999999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38.323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-38.323</v>
      </c>
      <c r="G93" s="99">
        <f t="shared" si="1"/>
        <v>0</v>
      </c>
    </row>
    <row r="94" spans="1:7">
      <c r="A94" s="98" t="s">
        <v>136</v>
      </c>
      <c r="B94" s="94">
        <f>'IDT-1 Calculation'!DF94</f>
        <v>27.731000000000002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-27.731000000000002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10.029999999999999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-10.029999999999999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6.8680000000000003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-6.8680000000000003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12.358000000000001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-12.358000000000001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13.709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-13.709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0.41947300000000004</v>
      </c>
      <c r="C99" s="110">
        <f>SUM(C3:C98)/4000</f>
        <v>-0.27587075</v>
      </c>
      <c r="D99" s="110">
        <f>SUM(D3:D98)/4000</f>
        <v>0</v>
      </c>
      <c r="E99" s="110">
        <f>SUM(E3:E98)/4000</f>
        <v>0</v>
      </c>
      <c r="F99" s="110">
        <f>SUM(F3:F98)/4000</f>
        <v>-0.14360224999999996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-0.43</v>
      </c>
      <c r="AH3" s="197">
        <v>0</v>
      </c>
      <c r="AI3" s="197">
        <v>0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-0.43</v>
      </c>
      <c r="AH4" s="197">
        <v>0</v>
      </c>
      <c r="AI4" s="197">
        <v>0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-0.13</v>
      </c>
      <c r="AH5" s="197">
        <v>0</v>
      </c>
      <c r="AI5" s="197">
        <v>0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-0.13</v>
      </c>
      <c r="AH6" s="197">
        <v>0</v>
      </c>
      <c r="AI6" s="197">
        <v>0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-0.13</v>
      </c>
      <c r="AH7" s="197">
        <v>0</v>
      </c>
      <c r="AI7" s="197">
        <v>0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-0.13</v>
      </c>
      <c r="AH8" s="197">
        <v>0</v>
      </c>
      <c r="AI8" s="197">
        <v>0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-0.13</v>
      </c>
      <c r="AH9" s="197">
        <v>0</v>
      </c>
      <c r="AI9" s="197">
        <v>0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-0.13</v>
      </c>
      <c r="AH10" s="197">
        <v>0</v>
      </c>
      <c r="AI10" s="197">
        <v>0</v>
      </c>
      <c r="AJ10" s="197">
        <v>0</v>
      </c>
      <c r="AK10" s="197">
        <v>4.07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-0.13</v>
      </c>
      <c r="AH11" s="197">
        <v>0</v>
      </c>
      <c r="AI11" s="197">
        <v>0</v>
      </c>
      <c r="AJ11" s="197">
        <v>0</v>
      </c>
      <c r="AK11" s="197">
        <v>4.07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-0.13</v>
      </c>
      <c r="AH12" s="197">
        <v>0</v>
      </c>
      <c r="AI12" s="197">
        <v>0</v>
      </c>
      <c r="AJ12" s="197">
        <v>0</v>
      </c>
      <c r="AK12" s="197">
        <v>4.07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-0.13</v>
      </c>
      <c r="AH13" s="197">
        <v>0</v>
      </c>
      <c r="AI13" s="197">
        <v>0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-0.13</v>
      </c>
      <c r="AH14" s="197">
        <v>0</v>
      </c>
      <c r="AI14" s="197">
        <v>0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-0.13</v>
      </c>
      <c r="AH15" s="197">
        <v>0</v>
      </c>
      <c r="AI15" s="197">
        <v>0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-0.13</v>
      </c>
      <c r="AH16" s="197">
        <v>0</v>
      </c>
      <c r="AI16" s="197">
        <v>0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-0.13</v>
      </c>
      <c r="AH17" s="197">
        <v>0</v>
      </c>
      <c r="AI17" s="197">
        <v>0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-0.13</v>
      </c>
      <c r="AH18" s="197">
        <v>0</v>
      </c>
      <c r="AI18" s="197">
        <v>0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-0.13</v>
      </c>
      <c r="AH19" s="197">
        <v>0</v>
      </c>
      <c r="AI19" s="197">
        <v>0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-0.13</v>
      </c>
      <c r="AH20" s="197">
        <v>0</v>
      </c>
      <c r="AI20" s="197">
        <v>0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-0.13</v>
      </c>
      <c r="AH21" s="197">
        <v>0</v>
      </c>
      <c r="AI21" s="197">
        <v>0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-0.13</v>
      </c>
      <c r="AH22" s="197">
        <v>0</v>
      </c>
      <c r="AI22" s="197">
        <v>0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-0.13</v>
      </c>
      <c r="AH23" s="197">
        <v>0</v>
      </c>
      <c r="AI23" s="197">
        <v>0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-0.13</v>
      </c>
      <c r="AH24" s="197">
        <v>0</v>
      </c>
      <c r="AI24" s="197">
        <v>0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-0.13</v>
      </c>
      <c r="AH25" s="197">
        <v>0</v>
      </c>
      <c r="AI25" s="197">
        <v>0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-0.13</v>
      </c>
      <c r="AH26" s="197">
        <v>0</v>
      </c>
      <c r="AI26" s="197">
        <v>0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-0.13</v>
      </c>
      <c r="AH27" s="197">
        <v>0</v>
      </c>
      <c r="AI27" s="197">
        <v>0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-0.13</v>
      </c>
      <c r="AH28" s="197">
        <v>0</v>
      </c>
      <c r="AI28" s="197">
        <v>0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-0.13</v>
      </c>
      <c r="AH29" s="197">
        <v>0</v>
      </c>
      <c r="AI29" s="197">
        <v>0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-0.13</v>
      </c>
      <c r="AH30" s="197">
        <v>0</v>
      </c>
      <c r="AI30" s="197">
        <v>0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-0.13</v>
      </c>
      <c r="AH31" s="197">
        <v>0</v>
      </c>
      <c r="AI31" s="197">
        <v>0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-0.13</v>
      </c>
      <c r="AH32" s="197">
        <v>0</v>
      </c>
      <c r="AI32" s="197">
        <v>0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-0.13</v>
      </c>
      <c r="AH33" s="197">
        <v>0</v>
      </c>
      <c r="AI33" s="197">
        <v>0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-0.13</v>
      </c>
      <c r="AH34" s="197">
        <v>0</v>
      </c>
      <c r="AI34" s="197">
        <v>0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-0.13</v>
      </c>
      <c r="AH35" s="197">
        <v>0</v>
      </c>
      <c r="AI35" s="197">
        <v>0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-0.13</v>
      </c>
      <c r="AH36" s="197">
        <v>0</v>
      </c>
      <c r="AI36" s="197">
        <v>0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-0.13</v>
      </c>
      <c r="AH37" s="197">
        <v>0</v>
      </c>
      <c r="AI37" s="197">
        <v>0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-0.13</v>
      </c>
      <c r="AH38" s="197">
        <v>0</v>
      </c>
      <c r="AI38" s="197">
        <v>0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-0.13</v>
      </c>
      <c r="AH39" s="197">
        <v>0</v>
      </c>
      <c r="AI39" s="197">
        <v>0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-0.13</v>
      </c>
      <c r="AH40" s="197">
        <v>0</v>
      </c>
      <c r="AI40" s="197">
        <v>0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-0.13</v>
      </c>
      <c r="AH41" s="197">
        <v>0</v>
      </c>
      <c r="AI41" s="197">
        <v>0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-0.13</v>
      </c>
      <c r="AH42" s="197">
        <v>0</v>
      </c>
      <c r="AI42" s="197">
        <v>0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-0.13</v>
      </c>
      <c r="AH43" s="197">
        <v>0</v>
      </c>
      <c r="AI43" s="197">
        <v>0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-0.12</v>
      </c>
      <c r="AH44" s="197">
        <v>0</v>
      </c>
      <c r="AI44" s="197">
        <v>0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-0.12</v>
      </c>
      <c r="AH45" s="197">
        <v>0</v>
      </c>
      <c r="AI45" s="197">
        <v>0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-0.12</v>
      </c>
      <c r="AH46" s="197">
        <v>0</v>
      </c>
      <c r="AI46" s="197">
        <v>0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-0.12</v>
      </c>
      <c r="AH47" s="197">
        <v>0</v>
      </c>
      <c r="AI47" s="197">
        <v>0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-0.12</v>
      </c>
      <c r="AH48" s="197">
        <v>0</v>
      </c>
      <c r="AI48" s="197">
        <v>0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-0.12</v>
      </c>
      <c r="AH49" s="197">
        <v>0</v>
      </c>
      <c r="AI49" s="197">
        <v>0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-0.12</v>
      </c>
      <c r="AH50" s="197">
        <v>0</v>
      </c>
      <c r="AI50" s="197">
        <v>0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-0.12</v>
      </c>
      <c r="AH51" s="197">
        <v>0</v>
      </c>
      <c r="AI51" s="197">
        <v>0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-0.12</v>
      </c>
      <c r="AH52" s="197">
        <v>0</v>
      </c>
      <c r="AI52" s="197">
        <v>0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-0.12</v>
      </c>
      <c r="AH53" s="197">
        <v>0</v>
      </c>
      <c r="AI53" s="197">
        <v>0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-0.12</v>
      </c>
      <c r="AH54" s="197">
        <v>0</v>
      </c>
      <c r="AI54" s="197">
        <v>0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-0.12</v>
      </c>
      <c r="AH55" s="197">
        <v>0</v>
      </c>
      <c r="AI55" s="197">
        <v>0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-0.12</v>
      </c>
      <c r="AH56" s="197">
        <v>0</v>
      </c>
      <c r="AI56" s="197">
        <v>0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-0.12</v>
      </c>
      <c r="AH57" s="197">
        <v>0</v>
      </c>
      <c r="AI57" s="197">
        <v>0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-0.12</v>
      </c>
      <c r="AH58" s="197">
        <v>0</v>
      </c>
      <c r="AI58" s="197">
        <v>0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0.48</v>
      </c>
      <c r="AH59" s="197">
        <v>0</v>
      </c>
      <c r="AI59" s="197">
        <v>0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0.48</v>
      </c>
      <c r="AH60" s="197">
        <v>0</v>
      </c>
      <c r="AI60" s="197">
        <v>0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0.48</v>
      </c>
      <c r="AH61" s="197">
        <v>0</v>
      </c>
      <c r="AI61" s="197">
        <v>0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39.58</v>
      </c>
      <c r="AH62" s="197">
        <v>0</v>
      </c>
      <c r="AI62" s="197">
        <v>15.02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39.58</v>
      </c>
      <c r="AH63" s="197">
        <v>0</v>
      </c>
      <c r="AI63" s="197">
        <v>15.02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34.409999999999997</v>
      </c>
      <c r="AH64" s="197">
        <v>0</v>
      </c>
      <c r="AI64" s="197">
        <v>15.02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34.409999999999997</v>
      </c>
      <c r="AH65" s="197">
        <v>0</v>
      </c>
      <c r="AI65" s="197">
        <v>15.02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34.409999999999997</v>
      </c>
      <c r="AH66" s="197">
        <v>0</v>
      </c>
      <c r="AI66" s="197">
        <v>15.02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34.409999999999997</v>
      </c>
      <c r="AH67" s="197">
        <v>0</v>
      </c>
      <c r="AI67" s="197">
        <v>15.02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34.409999999999997</v>
      </c>
      <c r="AH68" s="197">
        <v>0</v>
      </c>
      <c r="AI68" s="197">
        <v>15.02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34.409999999999997</v>
      </c>
      <c r="AH69" s="197">
        <v>0</v>
      </c>
      <c r="AI69" s="197">
        <v>15.02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34.409999999999997</v>
      </c>
      <c r="AH70" s="197">
        <v>0</v>
      </c>
      <c r="AI70" s="197">
        <v>15.02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34.409999999999997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34.409999999999997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34.409999999999997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34.409999999999997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33.81</v>
      </c>
      <c r="AH75" s="197">
        <v>0</v>
      </c>
      <c r="AI75" s="197">
        <v>15.02</v>
      </c>
      <c r="AJ75" s="197">
        <v>0</v>
      </c>
      <c r="AK75" s="197">
        <v>4.79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33.81</v>
      </c>
      <c r="AH76" s="197">
        <v>0</v>
      </c>
      <c r="AI76" s="197">
        <v>15.02</v>
      </c>
      <c r="AJ76" s="197">
        <v>0</v>
      </c>
      <c r="AK76" s="197">
        <v>4.79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33.81</v>
      </c>
      <c r="AH77" s="197">
        <v>0</v>
      </c>
      <c r="AI77" s="197">
        <v>15.02</v>
      </c>
      <c r="AJ77" s="197">
        <v>0</v>
      </c>
      <c r="AK77" s="197">
        <v>5.24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33.81</v>
      </c>
      <c r="AH78" s="197">
        <v>0</v>
      </c>
      <c r="AI78" s="197">
        <v>15.02</v>
      </c>
      <c r="AJ78" s="197">
        <v>0</v>
      </c>
      <c r="AK78" s="197">
        <v>5.24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33.81</v>
      </c>
      <c r="AH79" s="197">
        <v>0</v>
      </c>
      <c r="AI79" s="197">
        <v>15.02</v>
      </c>
      <c r="AJ79" s="197">
        <v>0</v>
      </c>
      <c r="AK79" s="197">
        <v>4.9400000000000004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33.81</v>
      </c>
      <c r="AH80" s="197">
        <v>0</v>
      </c>
      <c r="AI80" s="197">
        <v>15.02</v>
      </c>
      <c r="AJ80" s="197">
        <v>0</v>
      </c>
      <c r="AK80" s="197">
        <v>4.9400000000000004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33.81</v>
      </c>
      <c r="AH81" s="197">
        <v>0</v>
      </c>
      <c r="AI81" s="197">
        <v>15.02</v>
      </c>
      <c r="AJ81" s="197">
        <v>0</v>
      </c>
      <c r="AK81" s="197">
        <v>4.9400000000000004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33.81</v>
      </c>
      <c r="AH82" s="197">
        <v>0</v>
      </c>
      <c r="AI82" s="197">
        <v>15.02</v>
      </c>
      <c r="AJ82" s="197">
        <v>0</v>
      </c>
      <c r="AK82" s="197">
        <v>4.9400000000000004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33.81</v>
      </c>
      <c r="AH83" s="197">
        <v>0</v>
      </c>
      <c r="AI83" s="197">
        <v>15.02</v>
      </c>
      <c r="AJ83" s="197">
        <v>0</v>
      </c>
      <c r="AK83" s="197">
        <v>4.9400000000000004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33.81</v>
      </c>
      <c r="AH84" s="197">
        <v>0</v>
      </c>
      <c r="AI84" s="197">
        <v>15.02</v>
      </c>
      <c r="AJ84" s="197">
        <v>0</v>
      </c>
      <c r="AK84" s="197">
        <v>4.9400000000000004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33.81</v>
      </c>
      <c r="AH85" s="197">
        <v>0</v>
      </c>
      <c r="AI85" s="197">
        <v>15.02</v>
      </c>
      <c r="AJ85" s="197">
        <v>0</v>
      </c>
      <c r="AK85" s="197">
        <v>4.9400000000000004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33.81</v>
      </c>
      <c r="AH86" s="197">
        <v>0</v>
      </c>
      <c r="AI86" s="197">
        <v>15.02</v>
      </c>
      <c r="AJ86" s="197">
        <v>0</v>
      </c>
      <c r="AK86" s="197">
        <v>4.9400000000000004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33.81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33.81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33.81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33.81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33.81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33.81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33.81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33.81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33.81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33.81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33.81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33.81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0.31570499999999968</v>
      </c>
      <c r="AH99">
        <f t="shared" si="0"/>
        <v>0</v>
      </c>
      <c r="AI99">
        <f t="shared" si="0"/>
        <v>0.13893499999999995</v>
      </c>
      <c r="AJ99">
        <f t="shared" si="0"/>
        <v>0</v>
      </c>
      <c r="AK99">
        <f t="shared" si="0"/>
        <v>0.10078500000000015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0.31</v>
      </c>
      <c r="L3" s="197">
        <v>97.13</v>
      </c>
      <c r="M3" s="197">
        <v>0.94</v>
      </c>
      <c r="N3" s="197">
        <v>0.6</v>
      </c>
      <c r="O3" s="197">
        <v>0</v>
      </c>
      <c r="P3" s="197">
        <v>1.06</v>
      </c>
      <c r="Q3" s="197">
        <v>0</v>
      </c>
      <c r="R3" s="197">
        <v>0.44</v>
      </c>
      <c r="S3" s="197">
        <v>0.27</v>
      </c>
      <c r="T3" s="197">
        <v>0</v>
      </c>
      <c r="U3" s="197">
        <v>1.79</v>
      </c>
      <c r="V3" s="197">
        <v>0.21</v>
      </c>
      <c r="W3" s="197">
        <v>0.35</v>
      </c>
      <c r="X3" s="197">
        <v>1.51</v>
      </c>
      <c r="Y3" s="197">
        <v>0</v>
      </c>
      <c r="Z3" s="197">
        <v>2.36</v>
      </c>
      <c r="AA3" s="197">
        <v>0.79</v>
      </c>
      <c r="AB3" s="197">
        <v>0</v>
      </c>
      <c r="AC3" s="197">
        <v>2.69</v>
      </c>
      <c r="AD3" s="197">
        <v>8.9</v>
      </c>
      <c r="AE3" s="197">
        <v>0</v>
      </c>
      <c r="AF3" s="197">
        <v>0</v>
      </c>
      <c r="AG3" s="197">
        <v>-0.27</v>
      </c>
      <c r="AH3" s="197">
        <v>0</v>
      </c>
      <c r="AI3" s="197">
        <v>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0.31</v>
      </c>
      <c r="L4" s="197">
        <v>97.13</v>
      </c>
      <c r="M4" s="197">
        <v>0.94</v>
      </c>
      <c r="N4" s="197">
        <v>0.6</v>
      </c>
      <c r="O4" s="197">
        <v>0</v>
      </c>
      <c r="P4" s="197">
        <v>1.06</v>
      </c>
      <c r="Q4" s="197">
        <v>0</v>
      </c>
      <c r="R4" s="197">
        <v>0.44</v>
      </c>
      <c r="S4" s="197">
        <v>0.27</v>
      </c>
      <c r="T4" s="197">
        <v>0</v>
      </c>
      <c r="U4" s="197">
        <v>1.79</v>
      </c>
      <c r="V4" s="197">
        <v>0.21</v>
      </c>
      <c r="W4" s="197">
        <v>0.35</v>
      </c>
      <c r="X4" s="197">
        <v>1.51</v>
      </c>
      <c r="Y4" s="197">
        <v>0</v>
      </c>
      <c r="Z4" s="197">
        <v>2.36</v>
      </c>
      <c r="AA4" s="197">
        <v>0.79</v>
      </c>
      <c r="AB4" s="197">
        <v>0</v>
      </c>
      <c r="AC4" s="197">
        <v>2.69</v>
      </c>
      <c r="AD4" s="197">
        <v>8.9</v>
      </c>
      <c r="AE4" s="197">
        <v>0</v>
      </c>
      <c r="AF4" s="197">
        <v>0</v>
      </c>
      <c r="AG4" s="197">
        <v>-0.27</v>
      </c>
      <c r="AH4" s="197">
        <v>0</v>
      </c>
      <c r="AI4" s="197">
        <v>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0.31</v>
      </c>
      <c r="L5" s="197">
        <v>97.13</v>
      </c>
      <c r="M5" s="197">
        <v>0.94</v>
      </c>
      <c r="N5" s="197">
        <v>0.6</v>
      </c>
      <c r="O5" s="197">
        <v>0</v>
      </c>
      <c r="P5" s="197">
        <v>1.06</v>
      </c>
      <c r="Q5" s="197">
        <v>0</v>
      </c>
      <c r="R5" s="197">
        <v>0.44</v>
      </c>
      <c r="S5" s="197">
        <v>0.27</v>
      </c>
      <c r="T5" s="197">
        <v>0</v>
      </c>
      <c r="U5" s="197">
        <v>1.79</v>
      </c>
      <c r="V5" s="197">
        <v>0.21</v>
      </c>
      <c r="W5" s="197">
        <v>0.32</v>
      </c>
      <c r="X5" s="197">
        <v>1.51</v>
      </c>
      <c r="Y5" s="197">
        <v>0</v>
      </c>
      <c r="Z5" s="197">
        <v>2.36</v>
      </c>
      <c r="AA5" s="197">
        <v>0.79</v>
      </c>
      <c r="AB5" s="197">
        <v>0</v>
      </c>
      <c r="AC5" s="197">
        <v>2.69</v>
      </c>
      <c r="AD5" s="197">
        <v>8.9</v>
      </c>
      <c r="AE5" s="197">
        <v>0</v>
      </c>
      <c r="AF5" s="197">
        <v>0</v>
      </c>
      <c r="AG5" s="197">
        <v>-0.08</v>
      </c>
      <c r="AH5" s="197">
        <v>0</v>
      </c>
      <c r="AI5" s="197">
        <v>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0.31</v>
      </c>
      <c r="L6" s="197">
        <v>97.13</v>
      </c>
      <c r="M6" s="197">
        <v>0.94</v>
      </c>
      <c r="N6" s="197">
        <v>0.6</v>
      </c>
      <c r="O6" s="197">
        <v>0</v>
      </c>
      <c r="P6" s="197">
        <v>1.06</v>
      </c>
      <c r="Q6" s="197">
        <v>0</v>
      </c>
      <c r="R6" s="197">
        <v>0.44</v>
      </c>
      <c r="S6" s="197">
        <v>0.27</v>
      </c>
      <c r="T6" s="197">
        <v>0</v>
      </c>
      <c r="U6" s="197">
        <v>1.79</v>
      </c>
      <c r="V6" s="197">
        <v>0.21</v>
      </c>
      <c r="W6" s="197">
        <v>0.32</v>
      </c>
      <c r="X6" s="197">
        <v>1.51</v>
      </c>
      <c r="Y6" s="197">
        <v>0</v>
      </c>
      <c r="Z6" s="197">
        <v>2.36</v>
      </c>
      <c r="AA6" s="197">
        <v>0.79</v>
      </c>
      <c r="AB6" s="197">
        <v>0</v>
      </c>
      <c r="AC6" s="197">
        <v>2.69</v>
      </c>
      <c r="AD6" s="197">
        <v>8.9</v>
      </c>
      <c r="AE6" s="197">
        <v>0</v>
      </c>
      <c r="AF6" s="197">
        <v>0</v>
      </c>
      <c r="AG6" s="197">
        <v>-0.08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0.31</v>
      </c>
      <c r="L7" s="197">
        <v>97.13</v>
      </c>
      <c r="M7" s="197">
        <v>0.94</v>
      </c>
      <c r="N7" s="197">
        <v>0.6</v>
      </c>
      <c r="O7" s="197">
        <v>0</v>
      </c>
      <c r="P7" s="197">
        <v>1.06</v>
      </c>
      <c r="Q7" s="197">
        <v>0.1</v>
      </c>
      <c r="R7" s="197">
        <v>0.44</v>
      </c>
      <c r="S7" s="197">
        <v>0.27</v>
      </c>
      <c r="T7" s="197">
        <v>0</v>
      </c>
      <c r="U7" s="197">
        <v>1.79</v>
      </c>
      <c r="V7" s="197">
        <v>0.21</v>
      </c>
      <c r="W7" s="197">
        <v>0.31</v>
      </c>
      <c r="X7" s="197">
        <v>1.51</v>
      </c>
      <c r="Y7" s="197">
        <v>0</v>
      </c>
      <c r="Z7" s="197">
        <v>2.36</v>
      </c>
      <c r="AA7" s="197">
        <v>0.79</v>
      </c>
      <c r="AB7" s="197">
        <v>0</v>
      </c>
      <c r="AC7" s="197">
        <v>2.69</v>
      </c>
      <c r="AD7" s="197">
        <v>8.9</v>
      </c>
      <c r="AE7" s="197">
        <v>0</v>
      </c>
      <c r="AF7" s="197">
        <v>0</v>
      </c>
      <c r="AG7" s="197">
        <v>-0.08</v>
      </c>
      <c r="AH7" s="197">
        <v>0</v>
      </c>
      <c r="AI7" s="197">
        <v>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0.31</v>
      </c>
      <c r="L8" s="197">
        <v>97.13</v>
      </c>
      <c r="M8" s="197">
        <v>0.94</v>
      </c>
      <c r="N8" s="197">
        <v>0.6</v>
      </c>
      <c r="O8" s="197">
        <v>0</v>
      </c>
      <c r="P8" s="197">
        <v>1.06</v>
      </c>
      <c r="Q8" s="197">
        <v>0.1</v>
      </c>
      <c r="R8" s="197">
        <v>0.44</v>
      </c>
      <c r="S8" s="197">
        <v>0.27</v>
      </c>
      <c r="T8" s="197">
        <v>0</v>
      </c>
      <c r="U8" s="197">
        <v>1.79</v>
      </c>
      <c r="V8" s="197">
        <v>0.21</v>
      </c>
      <c r="W8" s="197">
        <v>0.31</v>
      </c>
      <c r="X8" s="197">
        <v>1.51</v>
      </c>
      <c r="Y8" s="197">
        <v>0</v>
      </c>
      <c r="Z8" s="197">
        <v>2.36</v>
      </c>
      <c r="AA8" s="197">
        <v>0.79</v>
      </c>
      <c r="AB8" s="197">
        <v>0</v>
      </c>
      <c r="AC8" s="197">
        <v>2.69</v>
      </c>
      <c r="AD8" s="197">
        <v>8.9</v>
      </c>
      <c r="AE8" s="197">
        <v>0</v>
      </c>
      <c r="AF8" s="197">
        <v>0</v>
      </c>
      <c r="AG8" s="197">
        <v>-0.08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0.42</v>
      </c>
      <c r="L9" s="197">
        <v>97.13</v>
      </c>
      <c r="M9" s="197">
        <v>0.94</v>
      </c>
      <c r="N9" s="197">
        <v>0.6</v>
      </c>
      <c r="O9" s="197">
        <v>0</v>
      </c>
      <c r="P9" s="197">
        <v>1.06</v>
      </c>
      <c r="Q9" s="197">
        <v>0.1</v>
      </c>
      <c r="R9" s="197">
        <v>0.44</v>
      </c>
      <c r="S9" s="197">
        <v>0.27</v>
      </c>
      <c r="T9" s="197">
        <v>0</v>
      </c>
      <c r="U9" s="197">
        <v>1.79</v>
      </c>
      <c r="V9" s="197">
        <v>0.21</v>
      </c>
      <c r="W9" s="197">
        <v>0.89</v>
      </c>
      <c r="X9" s="197">
        <v>1.51</v>
      </c>
      <c r="Y9" s="197">
        <v>0</v>
      </c>
      <c r="Z9" s="197">
        <v>2.36</v>
      </c>
      <c r="AA9" s="197">
        <v>0.79</v>
      </c>
      <c r="AB9" s="197">
        <v>0</v>
      </c>
      <c r="AC9" s="197">
        <v>2.69</v>
      </c>
      <c r="AD9" s="197">
        <v>8.9</v>
      </c>
      <c r="AE9" s="197">
        <v>0</v>
      </c>
      <c r="AF9" s="197">
        <v>0</v>
      </c>
      <c r="AG9" s="197">
        <v>-0.08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0.31</v>
      </c>
      <c r="L10" s="197">
        <v>97.13</v>
      </c>
      <c r="M10" s="197">
        <v>0.94</v>
      </c>
      <c r="N10" s="197">
        <v>0.6</v>
      </c>
      <c r="O10" s="197">
        <v>0</v>
      </c>
      <c r="P10" s="197">
        <v>1.06</v>
      </c>
      <c r="Q10" s="197">
        <v>0.25</v>
      </c>
      <c r="R10" s="197">
        <v>0.44</v>
      </c>
      <c r="S10" s="197">
        <v>4.2300000000000004</v>
      </c>
      <c r="T10" s="197">
        <v>0</v>
      </c>
      <c r="U10" s="197">
        <v>1.79</v>
      </c>
      <c r="V10" s="197">
        <v>0.21</v>
      </c>
      <c r="W10" s="197">
        <v>0.89</v>
      </c>
      <c r="X10" s="197">
        <v>1.51</v>
      </c>
      <c r="Y10" s="197">
        <v>0</v>
      </c>
      <c r="Z10" s="197">
        <v>2.36</v>
      </c>
      <c r="AA10" s="197">
        <v>0.79</v>
      </c>
      <c r="AB10" s="197">
        <v>0</v>
      </c>
      <c r="AC10" s="197">
        <v>2.69</v>
      </c>
      <c r="AD10" s="197">
        <v>8.9</v>
      </c>
      <c r="AE10" s="197">
        <v>0</v>
      </c>
      <c r="AF10" s="197">
        <v>0</v>
      </c>
      <c r="AG10" s="197">
        <v>-0.08</v>
      </c>
      <c r="AH10" s="197">
        <v>0</v>
      </c>
      <c r="AI10" s="197">
        <v>0</v>
      </c>
      <c r="AJ10" s="197">
        <v>0</v>
      </c>
      <c r="AK10" s="197">
        <v>12.13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0.31</v>
      </c>
      <c r="L11" s="197">
        <v>124.2</v>
      </c>
      <c r="M11" s="197">
        <v>0.94</v>
      </c>
      <c r="N11" s="197">
        <v>0.6</v>
      </c>
      <c r="O11" s="197">
        <v>0</v>
      </c>
      <c r="P11" s="197">
        <v>1.06</v>
      </c>
      <c r="Q11" s="197">
        <v>0.38</v>
      </c>
      <c r="R11" s="197">
        <v>0.44</v>
      </c>
      <c r="S11" s="197">
        <v>4.2300000000000004</v>
      </c>
      <c r="T11" s="197">
        <v>0</v>
      </c>
      <c r="U11" s="197">
        <v>1.79</v>
      </c>
      <c r="V11" s="197">
        <v>0.21</v>
      </c>
      <c r="W11" s="197">
        <v>1.26</v>
      </c>
      <c r="X11" s="197">
        <v>1.51</v>
      </c>
      <c r="Y11" s="197">
        <v>0</v>
      </c>
      <c r="Z11" s="197">
        <v>2.36</v>
      </c>
      <c r="AA11" s="197">
        <v>0.79</v>
      </c>
      <c r="AB11" s="197">
        <v>0</v>
      </c>
      <c r="AC11" s="197">
        <v>2.69</v>
      </c>
      <c r="AD11" s="197">
        <v>8.9</v>
      </c>
      <c r="AE11" s="197">
        <v>0</v>
      </c>
      <c r="AF11" s="197">
        <v>0</v>
      </c>
      <c r="AG11" s="197">
        <v>-0.08</v>
      </c>
      <c r="AH11" s="197">
        <v>0</v>
      </c>
      <c r="AI11" s="197">
        <v>0</v>
      </c>
      <c r="AJ11" s="197">
        <v>0</v>
      </c>
      <c r="AK11" s="197">
        <v>12.13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0.31</v>
      </c>
      <c r="L12" s="197">
        <v>143.53</v>
      </c>
      <c r="M12" s="197">
        <v>0.94</v>
      </c>
      <c r="N12" s="197">
        <v>0.6</v>
      </c>
      <c r="O12" s="197">
        <v>0</v>
      </c>
      <c r="P12" s="197">
        <v>1.06</v>
      </c>
      <c r="Q12" s="197">
        <v>1.23</v>
      </c>
      <c r="R12" s="197">
        <v>0.44</v>
      </c>
      <c r="S12" s="197">
        <v>4.2300000000000004</v>
      </c>
      <c r="T12" s="197">
        <v>0</v>
      </c>
      <c r="U12" s="197">
        <v>1.79</v>
      </c>
      <c r="V12" s="197">
        <v>0.21</v>
      </c>
      <c r="W12" s="197">
        <v>1.26</v>
      </c>
      <c r="X12" s="197">
        <v>1.51</v>
      </c>
      <c r="Y12" s="197">
        <v>0</v>
      </c>
      <c r="Z12" s="197">
        <v>2.36</v>
      </c>
      <c r="AA12" s="197">
        <v>0.79</v>
      </c>
      <c r="AB12" s="197">
        <v>0</v>
      </c>
      <c r="AC12" s="197">
        <v>2.69</v>
      </c>
      <c r="AD12" s="197">
        <v>8.9</v>
      </c>
      <c r="AE12" s="197">
        <v>0</v>
      </c>
      <c r="AF12" s="197">
        <v>0</v>
      </c>
      <c r="AG12" s="197">
        <v>-0.08</v>
      </c>
      <c r="AH12" s="197">
        <v>0</v>
      </c>
      <c r="AI12" s="197">
        <v>0</v>
      </c>
      <c r="AJ12" s="197">
        <v>0</v>
      </c>
      <c r="AK12" s="197">
        <v>12.13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0</v>
      </c>
      <c r="L13" s="197">
        <v>162.85</v>
      </c>
      <c r="M13" s="197">
        <v>0.94</v>
      </c>
      <c r="N13" s="197">
        <v>0.6</v>
      </c>
      <c r="O13" s="197">
        <v>0</v>
      </c>
      <c r="P13" s="197">
        <v>1.06</v>
      </c>
      <c r="Q13" s="197">
        <v>1.78</v>
      </c>
      <c r="R13" s="197">
        <v>0</v>
      </c>
      <c r="S13" s="197">
        <v>4.2300000000000004</v>
      </c>
      <c r="T13" s="197">
        <v>0</v>
      </c>
      <c r="U13" s="197">
        <v>1.79</v>
      </c>
      <c r="V13" s="197">
        <v>0.21</v>
      </c>
      <c r="W13" s="197">
        <v>0.34</v>
      </c>
      <c r="X13" s="197">
        <v>1.51</v>
      </c>
      <c r="Y13" s="197">
        <v>0</v>
      </c>
      <c r="Z13" s="197">
        <v>1.73</v>
      </c>
      <c r="AA13" s="197">
        <v>0.78</v>
      </c>
      <c r="AB13" s="197">
        <v>0</v>
      </c>
      <c r="AC13" s="197">
        <v>2.69</v>
      </c>
      <c r="AD13" s="197">
        <v>8.9</v>
      </c>
      <c r="AE13" s="197">
        <v>0</v>
      </c>
      <c r="AF13" s="197">
        <v>0</v>
      </c>
      <c r="AG13" s="197">
        <v>-0.08</v>
      </c>
      <c r="AH13" s="197">
        <v>0</v>
      </c>
      <c r="AI13" s="197">
        <v>0</v>
      </c>
      <c r="AJ13" s="197">
        <v>0</v>
      </c>
      <c r="AK13" s="197">
        <v>16.78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0.31</v>
      </c>
      <c r="L14" s="197">
        <v>191.85</v>
      </c>
      <c r="M14" s="197">
        <v>0.94</v>
      </c>
      <c r="N14" s="197">
        <v>0.6</v>
      </c>
      <c r="O14" s="197">
        <v>0</v>
      </c>
      <c r="P14" s="197">
        <v>1.06</v>
      </c>
      <c r="Q14" s="197">
        <v>2.36</v>
      </c>
      <c r="R14" s="197">
        <v>0.43</v>
      </c>
      <c r="S14" s="197">
        <v>4.2300000000000004</v>
      </c>
      <c r="T14" s="197">
        <v>0</v>
      </c>
      <c r="U14" s="197">
        <v>1.79</v>
      </c>
      <c r="V14" s="197">
        <v>0.21</v>
      </c>
      <c r="W14" s="197">
        <v>0.34</v>
      </c>
      <c r="X14" s="197">
        <v>1.51</v>
      </c>
      <c r="Y14" s="197">
        <v>0</v>
      </c>
      <c r="Z14" s="197">
        <v>0</v>
      </c>
      <c r="AA14" s="197">
        <v>0.78</v>
      </c>
      <c r="AB14" s="197">
        <v>0</v>
      </c>
      <c r="AC14" s="197">
        <v>2.27</v>
      </c>
      <c r="AD14" s="197">
        <v>8.9</v>
      </c>
      <c r="AE14" s="197">
        <v>0</v>
      </c>
      <c r="AF14" s="197">
        <v>0</v>
      </c>
      <c r="AG14" s="197">
        <v>-0.08</v>
      </c>
      <c r="AH14" s="197">
        <v>0</v>
      </c>
      <c r="AI14" s="197">
        <v>0</v>
      </c>
      <c r="AJ14" s="197">
        <v>0</v>
      </c>
      <c r="AK14" s="197">
        <v>16.78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0.31</v>
      </c>
      <c r="L15" s="197">
        <v>191.85</v>
      </c>
      <c r="M15" s="197">
        <v>0.94</v>
      </c>
      <c r="N15" s="197">
        <v>0.6</v>
      </c>
      <c r="O15" s="197">
        <v>0</v>
      </c>
      <c r="P15" s="197">
        <v>1.06</v>
      </c>
      <c r="Q15" s="197">
        <v>2.36</v>
      </c>
      <c r="R15" s="197">
        <v>0.43</v>
      </c>
      <c r="S15" s="197">
        <v>4.2300000000000004</v>
      </c>
      <c r="T15" s="197">
        <v>0</v>
      </c>
      <c r="U15" s="197">
        <v>1.78</v>
      </c>
      <c r="V15" s="197">
        <v>0.21</v>
      </c>
      <c r="W15" s="197">
        <v>0.34</v>
      </c>
      <c r="X15" s="197">
        <v>1.51</v>
      </c>
      <c r="Y15" s="197">
        <v>0</v>
      </c>
      <c r="Z15" s="197">
        <v>0.28000000000000003</v>
      </c>
      <c r="AA15" s="197">
        <v>0.78</v>
      </c>
      <c r="AB15" s="197">
        <v>0</v>
      </c>
      <c r="AC15" s="197">
        <v>2.27</v>
      </c>
      <c r="AD15" s="197">
        <v>8.9</v>
      </c>
      <c r="AE15" s="197">
        <v>0</v>
      </c>
      <c r="AF15" s="197">
        <v>0</v>
      </c>
      <c r="AG15" s="197">
        <v>-0.08</v>
      </c>
      <c r="AH15" s="197">
        <v>0</v>
      </c>
      <c r="AI15" s="197">
        <v>0</v>
      </c>
      <c r="AJ15" s="197">
        <v>0</v>
      </c>
      <c r="AK15" s="197">
        <v>16.78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0.31</v>
      </c>
      <c r="L16" s="197">
        <v>211.18</v>
      </c>
      <c r="M16" s="197">
        <v>0.94</v>
      </c>
      <c r="N16" s="197">
        <v>0.6</v>
      </c>
      <c r="O16" s="197">
        <v>0</v>
      </c>
      <c r="P16" s="197">
        <v>1.06</v>
      </c>
      <c r="Q16" s="197">
        <v>2.36</v>
      </c>
      <c r="R16" s="197">
        <v>0.43</v>
      </c>
      <c r="S16" s="197">
        <v>4.2300000000000004</v>
      </c>
      <c r="T16" s="197">
        <v>0</v>
      </c>
      <c r="U16" s="197">
        <v>1.78</v>
      </c>
      <c r="V16" s="197">
        <v>0.21</v>
      </c>
      <c r="W16" s="197">
        <v>0.34</v>
      </c>
      <c r="X16" s="197">
        <v>1.51</v>
      </c>
      <c r="Y16" s="197">
        <v>0</v>
      </c>
      <c r="Z16" s="197">
        <v>0</v>
      </c>
      <c r="AA16" s="197">
        <v>0.78</v>
      </c>
      <c r="AB16" s="197">
        <v>0</v>
      </c>
      <c r="AC16" s="197">
        <v>2.27</v>
      </c>
      <c r="AD16" s="197">
        <v>8.9</v>
      </c>
      <c r="AE16" s="197">
        <v>0</v>
      </c>
      <c r="AF16" s="197">
        <v>0</v>
      </c>
      <c r="AG16" s="197">
        <v>-0.08</v>
      </c>
      <c r="AH16" s="197">
        <v>0</v>
      </c>
      <c r="AI16" s="197">
        <v>0</v>
      </c>
      <c r="AJ16" s="197">
        <v>0</v>
      </c>
      <c r="AK16" s="197">
        <v>16.78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0.31</v>
      </c>
      <c r="L17" s="197">
        <v>220.85</v>
      </c>
      <c r="M17" s="197">
        <v>0.94</v>
      </c>
      <c r="N17" s="197">
        <v>0.6</v>
      </c>
      <c r="O17" s="197">
        <v>0</v>
      </c>
      <c r="P17" s="197">
        <v>1.06</v>
      </c>
      <c r="Q17" s="197">
        <v>2.88</v>
      </c>
      <c r="R17" s="197">
        <v>0.43</v>
      </c>
      <c r="S17" s="197">
        <v>4.2300000000000004</v>
      </c>
      <c r="T17" s="197">
        <v>0</v>
      </c>
      <c r="U17" s="197">
        <v>1.78</v>
      </c>
      <c r="V17" s="197">
        <v>0.21</v>
      </c>
      <c r="W17" s="197">
        <v>0.34</v>
      </c>
      <c r="X17" s="197">
        <v>1.51</v>
      </c>
      <c r="Y17" s="197">
        <v>0</v>
      </c>
      <c r="Z17" s="197">
        <v>0</v>
      </c>
      <c r="AA17" s="197">
        <v>0.78</v>
      </c>
      <c r="AB17" s="197">
        <v>0</v>
      </c>
      <c r="AC17" s="197">
        <v>2.69</v>
      </c>
      <c r="AD17" s="197">
        <v>8.9</v>
      </c>
      <c r="AE17" s="197">
        <v>0</v>
      </c>
      <c r="AF17" s="197">
        <v>0</v>
      </c>
      <c r="AG17" s="197">
        <v>-0.08</v>
      </c>
      <c r="AH17" s="197">
        <v>0</v>
      </c>
      <c r="AI17" s="197">
        <v>0</v>
      </c>
      <c r="AJ17" s="197">
        <v>0</v>
      </c>
      <c r="AK17" s="197">
        <v>16.78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0.31</v>
      </c>
      <c r="L18" s="197">
        <v>230.52</v>
      </c>
      <c r="M18" s="197">
        <v>0.94</v>
      </c>
      <c r="N18" s="197">
        <v>0.6</v>
      </c>
      <c r="O18" s="197">
        <v>0</v>
      </c>
      <c r="P18" s="197">
        <v>1.06</v>
      </c>
      <c r="Q18" s="197">
        <v>3.23</v>
      </c>
      <c r="R18" s="197">
        <v>0.43</v>
      </c>
      <c r="S18" s="197">
        <v>4.2300000000000004</v>
      </c>
      <c r="T18" s="197">
        <v>0</v>
      </c>
      <c r="U18" s="197">
        <v>1.78</v>
      </c>
      <c r="V18" s="197">
        <v>0.21</v>
      </c>
      <c r="W18" s="197">
        <v>0.34</v>
      </c>
      <c r="X18" s="197">
        <v>1.51</v>
      </c>
      <c r="Y18" s="197">
        <v>0</v>
      </c>
      <c r="Z18" s="197">
        <v>0</v>
      </c>
      <c r="AA18" s="197">
        <v>0.78</v>
      </c>
      <c r="AB18" s="197">
        <v>0</v>
      </c>
      <c r="AC18" s="197">
        <v>2.69</v>
      </c>
      <c r="AD18" s="197">
        <v>8.9</v>
      </c>
      <c r="AE18" s="197">
        <v>0</v>
      </c>
      <c r="AF18" s="197">
        <v>0</v>
      </c>
      <c r="AG18" s="197">
        <v>-0.08</v>
      </c>
      <c r="AH18" s="197">
        <v>0</v>
      </c>
      <c r="AI18" s="197">
        <v>0</v>
      </c>
      <c r="AJ18" s="197">
        <v>0</v>
      </c>
      <c r="AK18" s="197">
        <v>16.78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0.31</v>
      </c>
      <c r="L19" s="197">
        <v>240.18</v>
      </c>
      <c r="M19" s="197">
        <v>0.94</v>
      </c>
      <c r="N19" s="197">
        <v>0.6</v>
      </c>
      <c r="O19" s="197">
        <v>0</v>
      </c>
      <c r="P19" s="197">
        <v>1.06</v>
      </c>
      <c r="Q19" s="197">
        <v>3.23</v>
      </c>
      <c r="R19" s="197">
        <v>0.43</v>
      </c>
      <c r="S19" s="197">
        <v>4.2300000000000004</v>
      </c>
      <c r="T19" s="197">
        <v>0</v>
      </c>
      <c r="U19" s="197">
        <v>1.78</v>
      </c>
      <c r="V19" s="197">
        <v>0.21</v>
      </c>
      <c r="W19" s="197">
        <v>0</v>
      </c>
      <c r="X19" s="197">
        <v>1.51</v>
      </c>
      <c r="Y19" s="197">
        <v>0</v>
      </c>
      <c r="Z19" s="197">
        <v>0</v>
      </c>
      <c r="AA19" s="197">
        <v>0.78</v>
      </c>
      <c r="AB19" s="197">
        <v>0</v>
      </c>
      <c r="AC19" s="197">
        <v>2.69</v>
      </c>
      <c r="AD19" s="197">
        <v>8.9</v>
      </c>
      <c r="AE19" s="197">
        <v>0</v>
      </c>
      <c r="AF19" s="197">
        <v>0</v>
      </c>
      <c r="AG19" s="197">
        <v>-0.08</v>
      </c>
      <c r="AH19" s="197">
        <v>0</v>
      </c>
      <c r="AI19" s="197">
        <v>0</v>
      </c>
      <c r="AJ19" s="197">
        <v>0</v>
      </c>
      <c r="AK19" s="197">
        <v>16.78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0.31</v>
      </c>
      <c r="L20" s="197">
        <v>249.85</v>
      </c>
      <c r="M20" s="197">
        <v>0.94</v>
      </c>
      <c r="N20" s="197">
        <v>0.6</v>
      </c>
      <c r="O20" s="197">
        <v>0</v>
      </c>
      <c r="P20" s="197">
        <v>1.06</v>
      </c>
      <c r="Q20" s="197">
        <v>3.23</v>
      </c>
      <c r="R20" s="197">
        <v>0.43</v>
      </c>
      <c r="S20" s="197">
        <v>4.2300000000000004</v>
      </c>
      <c r="T20" s="197">
        <v>0</v>
      </c>
      <c r="U20" s="197">
        <v>1.78</v>
      </c>
      <c r="V20" s="197">
        <v>0.21</v>
      </c>
      <c r="W20" s="197">
        <v>0</v>
      </c>
      <c r="X20" s="197">
        <v>1.51</v>
      </c>
      <c r="Y20" s="197">
        <v>0</v>
      </c>
      <c r="Z20" s="197">
        <v>0</v>
      </c>
      <c r="AA20" s="197">
        <v>0.78</v>
      </c>
      <c r="AB20" s="197">
        <v>0</v>
      </c>
      <c r="AC20" s="197">
        <v>2.69</v>
      </c>
      <c r="AD20" s="197">
        <v>8.9</v>
      </c>
      <c r="AE20" s="197">
        <v>0</v>
      </c>
      <c r="AF20" s="197">
        <v>0</v>
      </c>
      <c r="AG20" s="197">
        <v>-0.08</v>
      </c>
      <c r="AH20" s="197">
        <v>0</v>
      </c>
      <c r="AI20" s="197">
        <v>0</v>
      </c>
      <c r="AJ20" s="197">
        <v>0</v>
      </c>
      <c r="AK20" s="197">
        <v>16.78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0.31</v>
      </c>
      <c r="L21" s="197">
        <v>262.7</v>
      </c>
      <c r="M21" s="197">
        <v>0.94</v>
      </c>
      <c r="N21" s="197">
        <v>0.6</v>
      </c>
      <c r="O21" s="197">
        <v>0</v>
      </c>
      <c r="P21" s="197">
        <v>1.06</v>
      </c>
      <c r="Q21" s="197">
        <v>3.23</v>
      </c>
      <c r="R21" s="197">
        <v>0.43</v>
      </c>
      <c r="S21" s="197">
        <v>4.2300000000000004</v>
      </c>
      <c r="T21" s="197">
        <v>0</v>
      </c>
      <c r="U21" s="197">
        <v>1.78</v>
      </c>
      <c r="V21" s="197">
        <v>0.21</v>
      </c>
      <c r="W21" s="197">
        <v>0</v>
      </c>
      <c r="X21" s="197">
        <v>1.51</v>
      </c>
      <c r="Y21" s="197">
        <v>0</v>
      </c>
      <c r="Z21" s="197">
        <v>0</v>
      </c>
      <c r="AA21" s="197">
        <v>0.78</v>
      </c>
      <c r="AB21" s="197">
        <v>0</v>
      </c>
      <c r="AC21" s="197">
        <v>2.69</v>
      </c>
      <c r="AD21" s="197">
        <v>8.9</v>
      </c>
      <c r="AE21" s="197">
        <v>0</v>
      </c>
      <c r="AF21" s="197">
        <v>0</v>
      </c>
      <c r="AG21" s="197">
        <v>-0.08</v>
      </c>
      <c r="AH21" s="197">
        <v>0</v>
      </c>
      <c r="AI21" s="197">
        <v>0</v>
      </c>
      <c r="AJ21" s="197">
        <v>0</v>
      </c>
      <c r="AK21" s="197">
        <v>16.78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0.31</v>
      </c>
      <c r="L22" s="197">
        <v>278.10000000000002</v>
      </c>
      <c r="M22" s="197">
        <v>0.94</v>
      </c>
      <c r="N22" s="197">
        <v>0.6</v>
      </c>
      <c r="O22" s="197">
        <v>0</v>
      </c>
      <c r="P22" s="197">
        <v>1.06</v>
      </c>
      <c r="Q22" s="197">
        <v>3.23</v>
      </c>
      <c r="R22" s="197">
        <v>0.43</v>
      </c>
      <c r="S22" s="197">
        <v>4.2300000000000004</v>
      </c>
      <c r="T22" s="197">
        <v>0</v>
      </c>
      <c r="U22" s="197">
        <v>1.78</v>
      </c>
      <c r="V22" s="197">
        <v>0.21</v>
      </c>
      <c r="W22" s="197">
        <v>0</v>
      </c>
      <c r="X22" s="197">
        <v>1.51</v>
      </c>
      <c r="Y22" s="197">
        <v>0</v>
      </c>
      <c r="Z22" s="197">
        <v>0</v>
      </c>
      <c r="AA22" s="197">
        <v>0.78</v>
      </c>
      <c r="AB22" s="197">
        <v>0</v>
      </c>
      <c r="AC22" s="197">
        <v>2.69</v>
      </c>
      <c r="AD22" s="197">
        <v>8.9</v>
      </c>
      <c r="AE22" s="197">
        <v>0</v>
      </c>
      <c r="AF22" s="197">
        <v>0</v>
      </c>
      <c r="AG22" s="197">
        <v>-0.08</v>
      </c>
      <c r="AH22" s="197">
        <v>0</v>
      </c>
      <c r="AI22" s="197">
        <v>0</v>
      </c>
      <c r="AJ22" s="197">
        <v>0</v>
      </c>
      <c r="AK22" s="197">
        <v>16.78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0.31</v>
      </c>
      <c r="L23" s="197">
        <v>280.86</v>
      </c>
      <c r="M23" s="197">
        <v>0.94</v>
      </c>
      <c r="N23" s="197">
        <v>0.6</v>
      </c>
      <c r="O23" s="197">
        <v>0</v>
      </c>
      <c r="P23" s="197">
        <v>1.06</v>
      </c>
      <c r="Q23" s="197">
        <v>3.23</v>
      </c>
      <c r="R23" s="197">
        <v>0.43</v>
      </c>
      <c r="S23" s="197">
        <v>4.2300000000000004</v>
      </c>
      <c r="T23" s="197">
        <v>0</v>
      </c>
      <c r="U23" s="197">
        <v>1.78</v>
      </c>
      <c r="V23" s="197">
        <v>0.21</v>
      </c>
      <c r="W23" s="197">
        <v>0</v>
      </c>
      <c r="X23" s="197">
        <v>1.51</v>
      </c>
      <c r="Y23" s="197">
        <v>0</v>
      </c>
      <c r="Z23" s="197">
        <v>0</v>
      </c>
      <c r="AA23" s="197">
        <v>0.78</v>
      </c>
      <c r="AB23" s="197">
        <v>0</v>
      </c>
      <c r="AC23" s="197">
        <v>2.69</v>
      </c>
      <c r="AD23" s="197">
        <v>8.9</v>
      </c>
      <c r="AE23" s="197">
        <v>0</v>
      </c>
      <c r="AF23" s="197">
        <v>0</v>
      </c>
      <c r="AG23" s="197">
        <v>-0.08</v>
      </c>
      <c r="AH23" s="197">
        <v>0</v>
      </c>
      <c r="AI23" s="197">
        <v>0</v>
      </c>
      <c r="AJ23" s="197">
        <v>0</v>
      </c>
      <c r="AK23" s="197">
        <v>16.78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0.31</v>
      </c>
      <c r="L24" s="197">
        <v>282.25</v>
      </c>
      <c r="M24" s="197">
        <v>0.94</v>
      </c>
      <c r="N24" s="197">
        <v>0.6</v>
      </c>
      <c r="O24" s="197">
        <v>0</v>
      </c>
      <c r="P24" s="197">
        <v>1.06</v>
      </c>
      <c r="Q24" s="197">
        <v>3.23</v>
      </c>
      <c r="R24" s="197">
        <v>0.43</v>
      </c>
      <c r="S24" s="197">
        <v>4.2300000000000004</v>
      </c>
      <c r="T24" s="197">
        <v>0</v>
      </c>
      <c r="U24" s="197">
        <v>1.78</v>
      </c>
      <c r="V24" s="197">
        <v>0.21</v>
      </c>
      <c r="W24" s="197">
        <v>0.32</v>
      </c>
      <c r="X24" s="197">
        <v>1.51</v>
      </c>
      <c r="Y24" s="197">
        <v>0</v>
      </c>
      <c r="Z24" s="197">
        <v>0</v>
      </c>
      <c r="AA24" s="197">
        <v>0.78</v>
      </c>
      <c r="AB24" s="197">
        <v>0</v>
      </c>
      <c r="AC24" s="197">
        <v>2.69</v>
      </c>
      <c r="AD24" s="197">
        <v>8.9</v>
      </c>
      <c r="AE24" s="197">
        <v>0</v>
      </c>
      <c r="AF24" s="197">
        <v>0</v>
      </c>
      <c r="AG24" s="197">
        <v>-0.08</v>
      </c>
      <c r="AH24" s="197">
        <v>0</v>
      </c>
      <c r="AI24" s="197">
        <v>0</v>
      </c>
      <c r="AJ24" s="197">
        <v>0</v>
      </c>
      <c r="AK24" s="197">
        <v>16.78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0.31</v>
      </c>
      <c r="L25" s="197">
        <v>268.5</v>
      </c>
      <c r="M25" s="197">
        <v>0.94</v>
      </c>
      <c r="N25" s="197">
        <v>0.6</v>
      </c>
      <c r="O25" s="197">
        <v>0</v>
      </c>
      <c r="P25" s="197">
        <v>1.06</v>
      </c>
      <c r="Q25" s="197">
        <v>3.23</v>
      </c>
      <c r="R25" s="197">
        <v>0.43</v>
      </c>
      <c r="S25" s="197">
        <v>4.2300000000000004</v>
      </c>
      <c r="T25" s="197">
        <v>0</v>
      </c>
      <c r="U25" s="197">
        <v>1.78</v>
      </c>
      <c r="V25" s="197">
        <v>0.21</v>
      </c>
      <c r="W25" s="197">
        <v>0.32</v>
      </c>
      <c r="X25" s="197">
        <v>1.51</v>
      </c>
      <c r="Y25" s="197">
        <v>0</v>
      </c>
      <c r="Z25" s="197">
        <v>2.36</v>
      </c>
      <c r="AA25" s="197">
        <v>0.79</v>
      </c>
      <c r="AB25" s="197">
        <v>0</v>
      </c>
      <c r="AC25" s="197">
        <v>2.69</v>
      </c>
      <c r="AD25" s="197">
        <v>8.9</v>
      </c>
      <c r="AE25" s="197">
        <v>0</v>
      </c>
      <c r="AF25" s="197">
        <v>0</v>
      </c>
      <c r="AG25" s="197">
        <v>-0.08</v>
      </c>
      <c r="AH25" s="197">
        <v>0</v>
      </c>
      <c r="AI25" s="197">
        <v>0</v>
      </c>
      <c r="AJ25" s="197">
        <v>0</v>
      </c>
      <c r="AK25" s="197">
        <v>16.78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0.31</v>
      </c>
      <c r="L26" s="197">
        <v>263.49</v>
      </c>
      <c r="M26" s="197">
        <v>0.94</v>
      </c>
      <c r="N26" s="197">
        <v>0.6</v>
      </c>
      <c r="O26" s="197">
        <v>0</v>
      </c>
      <c r="P26" s="197">
        <v>1.06</v>
      </c>
      <c r="Q26" s="197">
        <v>3.23</v>
      </c>
      <c r="R26" s="197">
        <v>0.43</v>
      </c>
      <c r="S26" s="197">
        <v>4.2300000000000004</v>
      </c>
      <c r="T26" s="197">
        <v>0</v>
      </c>
      <c r="U26" s="197">
        <v>1.78</v>
      </c>
      <c r="V26" s="197">
        <v>0.21</v>
      </c>
      <c r="W26" s="197">
        <v>0.32</v>
      </c>
      <c r="X26" s="197">
        <v>1.51</v>
      </c>
      <c r="Y26" s="197">
        <v>0</v>
      </c>
      <c r="Z26" s="197">
        <v>2.36</v>
      </c>
      <c r="AA26" s="197">
        <v>0.79</v>
      </c>
      <c r="AB26" s="197">
        <v>0</v>
      </c>
      <c r="AC26" s="197">
        <v>2.69</v>
      </c>
      <c r="AD26" s="197">
        <v>8.9</v>
      </c>
      <c r="AE26" s="197">
        <v>0</v>
      </c>
      <c r="AF26" s="197">
        <v>0</v>
      </c>
      <c r="AG26" s="197">
        <v>-0.08</v>
      </c>
      <c r="AH26" s="197">
        <v>0</v>
      </c>
      <c r="AI26" s="197">
        <v>0</v>
      </c>
      <c r="AJ26" s="197">
        <v>0</v>
      </c>
      <c r="AK26" s="197">
        <v>16.78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0.31</v>
      </c>
      <c r="L27" s="197">
        <v>317.51</v>
      </c>
      <c r="M27" s="197">
        <v>0.94</v>
      </c>
      <c r="N27" s="197">
        <v>0.6</v>
      </c>
      <c r="O27" s="197">
        <v>0</v>
      </c>
      <c r="P27" s="197">
        <v>1.17</v>
      </c>
      <c r="Q27" s="197">
        <v>3.23</v>
      </c>
      <c r="R27" s="197">
        <v>0.43</v>
      </c>
      <c r="S27" s="197">
        <v>4.2300000000000004</v>
      </c>
      <c r="T27" s="197">
        <v>0</v>
      </c>
      <c r="U27" s="197">
        <v>1.78</v>
      </c>
      <c r="V27" s="197">
        <v>0.21</v>
      </c>
      <c r="W27" s="197">
        <v>0.32</v>
      </c>
      <c r="X27" s="197">
        <v>1.51</v>
      </c>
      <c r="Y27" s="197">
        <v>0</v>
      </c>
      <c r="Z27" s="197">
        <v>2.36</v>
      </c>
      <c r="AA27" s="197">
        <v>0.79</v>
      </c>
      <c r="AB27" s="197">
        <v>0</v>
      </c>
      <c r="AC27" s="197">
        <v>2.69</v>
      </c>
      <c r="AD27" s="197">
        <v>8.9</v>
      </c>
      <c r="AE27" s="197">
        <v>0</v>
      </c>
      <c r="AF27" s="197">
        <v>0</v>
      </c>
      <c r="AG27" s="197">
        <v>-0.08</v>
      </c>
      <c r="AH27" s="197">
        <v>0</v>
      </c>
      <c r="AI27" s="197">
        <v>0</v>
      </c>
      <c r="AJ27" s="197">
        <v>0</v>
      </c>
      <c r="AK27" s="197">
        <v>16.78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0.31</v>
      </c>
      <c r="L28" s="197">
        <v>317.51</v>
      </c>
      <c r="M28" s="197">
        <v>0.94</v>
      </c>
      <c r="N28" s="197">
        <v>0.6</v>
      </c>
      <c r="O28" s="197">
        <v>0</v>
      </c>
      <c r="P28" s="197">
        <v>1.17</v>
      </c>
      <c r="Q28" s="197">
        <v>3.23</v>
      </c>
      <c r="R28" s="197">
        <v>0.43</v>
      </c>
      <c r="S28" s="197">
        <v>4.2300000000000004</v>
      </c>
      <c r="T28" s="197">
        <v>0</v>
      </c>
      <c r="U28" s="197">
        <v>1.78</v>
      </c>
      <c r="V28" s="197">
        <v>0.21</v>
      </c>
      <c r="W28" s="197">
        <v>0.32</v>
      </c>
      <c r="X28" s="197">
        <v>1.51</v>
      </c>
      <c r="Y28" s="197">
        <v>0</v>
      </c>
      <c r="Z28" s="197">
        <v>2.36</v>
      </c>
      <c r="AA28" s="197">
        <v>0.79</v>
      </c>
      <c r="AB28" s="197">
        <v>0</v>
      </c>
      <c r="AC28" s="197">
        <v>2.69</v>
      </c>
      <c r="AD28" s="197">
        <v>8.9</v>
      </c>
      <c r="AE28" s="197">
        <v>0</v>
      </c>
      <c r="AF28" s="197">
        <v>0</v>
      </c>
      <c r="AG28" s="197">
        <v>-0.08</v>
      </c>
      <c r="AH28" s="197">
        <v>0</v>
      </c>
      <c r="AI28" s="197">
        <v>0</v>
      </c>
      <c r="AJ28" s="197">
        <v>0</v>
      </c>
      <c r="AK28" s="197">
        <v>16.78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0.31</v>
      </c>
      <c r="L29" s="197">
        <v>269.18</v>
      </c>
      <c r="M29" s="197">
        <v>0.94</v>
      </c>
      <c r="N29" s="197">
        <v>0.6</v>
      </c>
      <c r="O29" s="197">
        <v>0</v>
      </c>
      <c r="P29" s="197">
        <v>1.17</v>
      </c>
      <c r="Q29" s="197">
        <v>3.23</v>
      </c>
      <c r="R29" s="197">
        <v>0.43</v>
      </c>
      <c r="S29" s="197">
        <v>4.2300000000000004</v>
      </c>
      <c r="T29" s="197">
        <v>0</v>
      </c>
      <c r="U29" s="197">
        <v>1.78</v>
      </c>
      <c r="V29" s="197">
        <v>0.21</v>
      </c>
      <c r="W29" s="197">
        <v>0.32</v>
      </c>
      <c r="X29" s="197">
        <v>1.51</v>
      </c>
      <c r="Y29" s="197">
        <v>0</v>
      </c>
      <c r="Z29" s="197">
        <v>2.36</v>
      </c>
      <c r="AA29" s="197">
        <v>0.79</v>
      </c>
      <c r="AB29" s="197">
        <v>0</v>
      </c>
      <c r="AC29" s="197">
        <v>2.69</v>
      </c>
      <c r="AD29" s="197">
        <v>8.9</v>
      </c>
      <c r="AE29" s="197">
        <v>0</v>
      </c>
      <c r="AF29" s="197">
        <v>0</v>
      </c>
      <c r="AG29" s="197">
        <v>-0.08</v>
      </c>
      <c r="AH29" s="197">
        <v>0</v>
      </c>
      <c r="AI29" s="197">
        <v>0</v>
      </c>
      <c r="AJ29" s="197">
        <v>0</v>
      </c>
      <c r="AK29" s="197">
        <v>16.78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0.31</v>
      </c>
      <c r="L30" s="197">
        <v>249.85</v>
      </c>
      <c r="M30" s="197">
        <v>0.94</v>
      </c>
      <c r="N30" s="197">
        <v>0.6</v>
      </c>
      <c r="O30" s="197">
        <v>0</v>
      </c>
      <c r="P30" s="197">
        <v>1.17</v>
      </c>
      <c r="Q30" s="197">
        <v>3.23</v>
      </c>
      <c r="R30" s="197">
        <v>0.43</v>
      </c>
      <c r="S30" s="197">
        <v>4.2300000000000004</v>
      </c>
      <c r="T30" s="197">
        <v>0</v>
      </c>
      <c r="U30" s="197">
        <v>1.78</v>
      </c>
      <c r="V30" s="197">
        <v>0.21</v>
      </c>
      <c r="W30" s="197">
        <v>0.32</v>
      </c>
      <c r="X30" s="197">
        <v>1.51</v>
      </c>
      <c r="Y30" s="197">
        <v>0</v>
      </c>
      <c r="Z30" s="197">
        <v>2.36</v>
      </c>
      <c r="AA30" s="197">
        <v>0.79</v>
      </c>
      <c r="AB30" s="197">
        <v>0</v>
      </c>
      <c r="AC30" s="197">
        <v>2.69</v>
      </c>
      <c r="AD30" s="197">
        <v>8.9</v>
      </c>
      <c r="AE30" s="197">
        <v>0</v>
      </c>
      <c r="AF30" s="197">
        <v>0</v>
      </c>
      <c r="AG30" s="197">
        <v>-0.08</v>
      </c>
      <c r="AH30" s="197">
        <v>0</v>
      </c>
      <c r="AI30" s="197">
        <v>0</v>
      </c>
      <c r="AJ30" s="197">
        <v>0</v>
      </c>
      <c r="AK30" s="197">
        <v>16.78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0.31</v>
      </c>
      <c r="L31" s="197">
        <v>263.49</v>
      </c>
      <c r="M31" s="197">
        <v>0.94</v>
      </c>
      <c r="N31" s="197">
        <v>0.6</v>
      </c>
      <c r="O31" s="197">
        <v>0</v>
      </c>
      <c r="P31" s="197">
        <v>1.17</v>
      </c>
      <c r="Q31" s="197">
        <v>3.23</v>
      </c>
      <c r="R31" s="197">
        <v>0.43</v>
      </c>
      <c r="S31" s="197">
        <v>4.2300000000000004</v>
      </c>
      <c r="T31" s="197">
        <v>0</v>
      </c>
      <c r="U31" s="197">
        <v>1.78</v>
      </c>
      <c r="V31" s="197">
        <v>0.21</v>
      </c>
      <c r="W31" s="197">
        <v>0.33</v>
      </c>
      <c r="X31" s="197">
        <v>1.51</v>
      </c>
      <c r="Y31" s="197">
        <v>0</v>
      </c>
      <c r="Z31" s="197">
        <v>2.36</v>
      </c>
      <c r="AA31" s="197">
        <v>0.79</v>
      </c>
      <c r="AB31" s="197">
        <v>0</v>
      </c>
      <c r="AC31" s="197">
        <v>2.69</v>
      </c>
      <c r="AD31" s="197">
        <v>8.9</v>
      </c>
      <c r="AE31" s="197">
        <v>0</v>
      </c>
      <c r="AF31" s="197">
        <v>0</v>
      </c>
      <c r="AG31" s="197">
        <v>-0.08</v>
      </c>
      <c r="AH31" s="197">
        <v>0</v>
      </c>
      <c r="AI31" s="197">
        <v>0</v>
      </c>
      <c r="AJ31" s="197">
        <v>0</v>
      </c>
      <c r="AK31" s="197">
        <v>16.78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0.31</v>
      </c>
      <c r="L32" s="197">
        <v>263.49</v>
      </c>
      <c r="M32" s="197">
        <v>0.94</v>
      </c>
      <c r="N32" s="197">
        <v>0.6</v>
      </c>
      <c r="O32" s="197">
        <v>0</v>
      </c>
      <c r="P32" s="197">
        <v>1.17</v>
      </c>
      <c r="Q32" s="197">
        <v>3.23</v>
      </c>
      <c r="R32" s="197">
        <v>0.43</v>
      </c>
      <c r="S32" s="197">
        <v>4.2300000000000004</v>
      </c>
      <c r="T32" s="197">
        <v>0</v>
      </c>
      <c r="U32" s="197">
        <v>1.78</v>
      </c>
      <c r="V32" s="197">
        <v>0.21</v>
      </c>
      <c r="W32" s="197">
        <v>0.33</v>
      </c>
      <c r="X32" s="197">
        <v>1.51</v>
      </c>
      <c r="Y32" s="197">
        <v>0</v>
      </c>
      <c r="Z32" s="197">
        <v>2.36</v>
      </c>
      <c r="AA32" s="197">
        <v>0.79</v>
      </c>
      <c r="AB32" s="197">
        <v>0</v>
      </c>
      <c r="AC32" s="197">
        <v>2.69</v>
      </c>
      <c r="AD32" s="197">
        <v>8.9</v>
      </c>
      <c r="AE32" s="197">
        <v>0</v>
      </c>
      <c r="AF32" s="197">
        <v>0</v>
      </c>
      <c r="AG32" s="197">
        <v>-0.08</v>
      </c>
      <c r="AH32" s="197">
        <v>0</v>
      </c>
      <c r="AI32" s="197">
        <v>0</v>
      </c>
      <c r="AJ32" s="197">
        <v>0</v>
      </c>
      <c r="AK32" s="197">
        <v>16.78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0.31</v>
      </c>
      <c r="L33" s="197">
        <v>258.77999999999997</v>
      </c>
      <c r="M33" s="197">
        <v>0.94</v>
      </c>
      <c r="N33" s="197">
        <v>0.6</v>
      </c>
      <c r="O33" s="197">
        <v>0</v>
      </c>
      <c r="P33" s="197">
        <v>1.17</v>
      </c>
      <c r="Q33" s="197">
        <v>3.23</v>
      </c>
      <c r="R33" s="197">
        <v>0.43</v>
      </c>
      <c r="S33" s="197">
        <v>4.2300000000000004</v>
      </c>
      <c r="T33" s="197">
        <v>0</v>
      </c>
      <c r="U33" s="197">
        <v>1.78</v>
      </c>
      <c r="V33" s="197">
        <v>0.21</v>
      </c>
      <c r="W33" s="197">
        <v>0.33</v>
      </c>
      <c r="X33" s="197">
        <v>1.51</v>
      </c>
      <c r="Y33" s="197">
        <v>0</v>
      </c>
      <c r="Z33" s="197">
        <v>2.36</v>
      </c>
      <c r="AA33" s="197">
        <v>0.79</v>
      </c>
      <c r="AB33" s="197">
        <v>0</v>
      </c>
      <c r="AC33" s="197">
        <v>2.69</v>
      </c>
      <c r="AD33" s="197">
        <v>8.9</v>
      </c>
      <c r="AE33" s="197">
        <v>0</v>
      </c>
      <c r="AF33" s="197">
        <v>0</v>
      </c>
      <c r="AG33" s="197">
        <v>-0.08</v>
      </c>
      <c r="AH33" s="197">
        <v>0</v>
      </c>
      <c r="AI33" s="197">
        <v>0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0.31</v>
      </c>
      <c r="L34" s="197">
        <v>258.5</v>
      </c>
      <c r="M34" s="197">
        <v>0.94</v>
      </c>
      <c r="N34" s="197">
        <v>0.6</v>
      </c>
      <c r="O34" s="197">
        <v>0</v>
      </c>
      <c r="P34" s="197">
        <v>1.17</v>
      </c>
      <c r="Q34" s="197">
        <v>3.23</v>
      </c>
      <c r="R34" s="197">
        <v>0.43</v>
      </c>
      <c r="S34" s="197">
        <v>4.2300000000000004</v>
      </c>
      <c r="T34" s="197">
        <v>0</v>
      </c>
      <c r="U34" s="197">
        <v>1.78</v>
      </c>
      <c r="V34" s="197">
        <v>0.21</v>
      </c>
      <c r="W34" s="197">
        <v>0.33</v>
      </c>
      <c r="X34" s="197">
        <v>1.51</v>
      </c>
      <c r="Y34" s="197">
        <v>0</v>
      </c>
      <c r="Z34" s="197">
        <v>2.36</v>
      </c>
      <c r="AA34" s="197">
        <v>0.79</v>
      </c>
      <c r="AB34" s="197">
        <v>0</v>
      </c>
      <c r="AC34" s="197">
        <v>2.69</v>
      </c>
      <c r="AD34" s="197">
        <v>8.9</v>
      </c>
      <c r="AE34" s="197">
        <v>0</v>
      </c>
      <c r="AF34" s="197">
        <v>0</v>
      </c>
      <c r="AG34" s="197">
        <v>-0.08</v>
      </c>
      <c r="AH34" s="197">
        <v>0</v>
      </c>
      <c r="AI34" s="197">
        <v>0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25.56</v>
      </c>
      <c r="K35" s="197">
        <v>4.58</v>
      </c>
      <c r="L35" s="197">
        <v>275.89999999999998</v>
      </c>
      <c r="M35" s="197">
        <v>0.94</v>
      </c>
      <c r="N35" s="197">
        <v>0.6</v>
      </c>
      <c r="O35" s="197">
        <v>0</v>
      </c>
      <c r="P35" s="197">
        <v>1.17</v>
      </c>
      <c r="Q35" s="197">
        <v>3.23</v>
      </c>
      <c r="R35" s="197">
        <v>6.01</v>
      </c>
      <c r="S35" s="197">
        <v>4.2300000000000004</v>
      </c>
      <c r="T35" s="197">
        <v>0</v>
      </c>
      <c r="U35" s="197">
        <v>1.78</v>
      </c>
      <c r="V35" s="197">
        <v>0.21</v>
      </c>
      <c r="W35" s="197">
        <v>0.34</v>
      </c>
      <c r="X35" s="197">
        <v>1.51</v>
      </c>
      <c r="Y35" s="197">
        <v>0</v>
      </c>
      <c r="Z35" s="197">
        <v>2.36</v>
      </c>
      <c r="AA35" s="197">
        <v>0.78</v>
      </c>
      <c r="AB35" s="197">
        <v>0</v>
      </c>
      <c r="AC35" s="197">
        <v>2.69</v>
      </c>
      <c r="AD35" s="197">
        <v>8.9</v>
      </c>
      <c r="AE35" s="197">
        <v>0</v>
      </c>
      <c r="AF35" s="197">
        <v>0</v>
      </c>
      <c r="AG35" s="197">
        <v>-0.08</v>
      </c>
      <c r="AH35" s="197">
        <v>0</v>
      </c>
      <c r="AI35" s="197">
        <v>0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4.58</v>
      </c>
      <c r="L36" s="197">
        <v>275.89999999999998</v>
      </c>
      <c r="M36" s="197">
        <v>0.94</v>
      </c>
      <c r="N36" s="197">
        <v>0.6</v>
      </c>
      <c r="O36" s="197">
        <v>0</v>
      </c>
      <c r="P36" s="197">
        <v>1.17</v>
      </c>
      <c r="Q36" s="197">
        <v>3.15</v>
      </c>
      <c r="R36" s="197">
        <v>6.24</v>
      </c>
      <c r="S36" s="197">
        <v>4.2300000000000004</v>
      </c>
      <c r="T36" s="197">
        <v>0</v>
      </c>
      <c r="U36" s="197">
        <v>1.78</v>
      </c>
      <c r="V36" s="197">
        <v>0.21</v>
      </c>
      <c r="W36" s="197">
        <v>0.34</v>
      </c>
      <c r="X36" s="197">
        <v>1.51</v>
      </c>
      <c r="Y36" s="197">
        <v>0</v>
      </c>
      <c r="Z36" s="197">
        <v>0</v>
      </c>
      <c r="AA36" s="197">
        <v>0.78</v>
      </c>
      <c r="AB36" s="197">
        <v>0</v>
      </c>
      <c r="AC36" s="197">
        <v>2.69</v>
      </c>
      <c r="AD36" s="197">
        <v>8.9</v>
      </c>
      <c r="AE36" s="197">
        <v>0</v>
      </c>
      <c r="AF36" s="197">
        <v>0</v>
      </c>
      <c r="AG36" s="197">
        <v>-0.08</v>
      </c>
      <c r="AH36" s="197">
        <v>0</v>
      </c>
      <c r="AI36" s="197">
        <v>0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4.58</v>
      </c>
      <c r="L37" s="197">
        <v>275.89999999999998</v>
      </c>
      <c r="M37" s="197">
        <v>0.94</v>
      </c>
      <c r="N37" s="197">
        <v>0.6</v>
      </c>
      <c r="O37" s="197">
        <v>0</v>
      </c>
      <c r="P37" s="197">
        <v>1.17</v>
      </c>
      <c r="Q37" s="197">
        <v>3.15</v>
      </c>
      <c r="R37" s="197">
        <v>6.24</v>
      </c>
      <c r="S37" s="197">
        <v>4.2300000000000004</v>
      </c>
      <c r="T37" s="197">
        <v>0</v>
      </c>
      <c r="U37" s="197">
        <v>1.8</v>
      </c>
      <c r="V37" s="197">
        <v>6.36</v>
      </c>
      <c r="W37" s="197">
        <v>5.41</v>
      </c>
      <c r="X37" s="197">
        <v>1.51</v>
      </c>
      <c r="Y37" s="197">
        <v>0</v>
      </c>
      <c r="Z37" s="197">
        <v>31.97</v>
      </c>
      <c r="AA37" s="197">
        <v>15.8</v>
      </c>
      <c r="AB37" s="197">
        <v>0</v>
      </c>
      <c r="AC37" s="197">
        <v>2.5</v>
      </c>
      <c r="AD37" s="197">
        <v>8.9</v>
      </c>
      <c r="AE37" s="197">
        <v>0</v>
      </c>
      <c r="AF37" s="197">
        <v>0</v>
      </c>
      <c r="AG37" s="197">
        <v>-0.08</v>
      </c>
      <c r="AH37" s="197">
        <v>0</v>
      </c>
      <c r="AI37" s="197">
        <v>0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4.58</v>
      </c>
      <c r="L38" s="197">
        <v>275.89999999999998</v>
      </c>
      <c r="M38" s="197">
        <v>0.94</v>
      </c>
      <c r="N38" s="197">
        <v>0.6</v>
      </c>
      <c r="O38" s="197">
        <v>0</v>
      </c>
      <c r="P38" s="197">
        <v>1.17</v>
      </c>
      <c r="Q38" s="197">
        <v>3.15</v>
      </c>
      <c r="R38" s="197">
        <v>6.24</v>
      </c>
      <c r="S38" s="197">
        <v>4.0999999999999996</v>
      </c>
      <c r="T38" s="197">
        <v>0</v>
      </c>
      <c r="U38" s="197">
        <v>1.79</v>
      </c>
      <c r="V38" s="197">
        <v>6.36</v>
      </c>
      <c r="W38" s="197">
        <v>5.41</v>
      </c>
      <c r="X38" s="197">
        <v>1.51</v>
      </c>
      <c r="Y38" s="197">
        <v>0</v>
      </c>
      <c r="Z38" s="197">
        <v>31.97</v>
      </c>
      <c r="AA38" s="197">
        <v>15.8</v>
      </c>
      <c r="AB38" s="197">
        <v>0</v>
      </c>
      <c r="AC38" s="197">
        <v>2.5</v>
      </c>
      <c r="AD38" s="197">
        <v>8.9</v>
      </c>
      <c r="AE38" s="197">
        <v>0</v>
      </c>
      <c r="AF38" s="197">
        <v>0</v>
      </c>
      <c r="AG38" s="197">
        <v>-0.08</v>
      </c>
      <c r="AH38" s="197">
        <v>0</v>
      </c>
      <c r="AI38" s="197">
        <v>0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4.58</v>
      </c>
      <c r="L39" s="197">
        <v>275.89999999999998</v>
      </c>
      <c r="M39" s="197">
        <v>0.94</v>
      </c>
      <c r="N39" s="197">
        <v>0.6</v>
      </c>
      <c r="O39" s="197">
        <v>0</v>
      </c>
      <c r="P39" s="197">
        <v>1.17</v>
      </c>
      <c r="Q39" s="197">
        <v>2.6</v>
      </c>
      <c r="R39" s="197">
        <v>6.24</v>
      </c>
      <c r="S39" s="197">
        <v>3.89</v>
      </c>
      <c r="T39" s="197">
        <v>0</v>
      </c>
      <c r="U39" s="197">
        <v>1.79</v>
      </c>
      <c r="V39" s="197">
        <v>6.36</v>
      </c>
      <c r="W39" s="197">
        <v>5.41</v>
      </c>
      <c r="X39" s="197">
        <v>1.51</v>
      </c>
      <c r="Y39" s="197">
        <v>0</v>
      </c>
      <c r="Z39" s="197">
        <v>36.53</v>
      </c>
      <c r="AA39" s="197">
        <v>15.8</v>
      </c>
      <c r="AB39" s="197">
        <v>0</v>
      </c>
      <c r="AC39" s="197">
        <v>2.5</v>
      </c>
      <c r="AD39" s="197">
        <v>8.9</v>
      </c>
      <c r="AE39" s="197">
        <v>0</v>
      </c>
      <c r="AF39" s="197">
        <v>0</v>
      </c>
      <c r="AG39" s="197">
        <v>-0.08</v>
      </c>
      <c r="AH39" s="197">
        <v>0</v>
      </c>
      <c r="AI39" s="197">
        <v>0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0.31</v>
      </c>
      <c r="L40" s="197">
        <v>274.51</v>
      </c>
      <c r="M40" s="197">
        <v>0.94</v>
      </c>
      <c r="N40" s="197">
        <v>0.6</v>
      </c>
      <c r="O40" s="197">
        <v>0</v>
      </c>
      <c r="P40" s="197">
        <v>1.17</v>
      </c>
      <c r="Q40" s="197">
        <v>2.6</v>
      </c>
      <c r="R40" s="197">
        <v>0.43</v>
      </c>
      <c r="S40" s="197">
        <v>3.89</v>
      </c>
      <c r="T40" s="197">
        <v>0</v>
      </c>
      <c r="U40" s="197">
        <v>1.79</v>
      </c>
      <c r="V40" s="197">
        <v>1.79</v>
      </c>
      <c r="W40" s="197">
        <v>0.34</v>
      </c>
      <c r="X40" s="197">
        <v>1.51</v>
      </c>
      <c r="Y40" s="197">
        <v>0</v>
      </c>
      <c r="Z40" s="197">
        <v>7.51</v>
      </c>
      <c r="AA40" s="197">
        <v>0.78</v>
      </c>
      <c r="AB40" s="197">
        <v>0</v>
      </c>
      <c r="AC40" s="197">
        <v>2.5</v>
      </c>
      <c r="AD40" s="197">
        <v>8.9</v>
      </c>
      <c r="AE40" s="197">
        <v>0</v>
      </c>
      <c r="AF40" s="197">
        <v>0</v>
      </c>
      <c r="AG40" s="197">
        <v>-0.08</v>
      </c>
      <c r="AH40" s="197">
        <v>0</v>
      </c>
      <c r="AI40" s="197">
        <v>0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0.31</v>
      </c>
      <c r="L41" s="197">
        <v>263.5</v>
      </c>
      <c r="M41" s="197">
        <v>0.94</v>
      </c>
      <c r="N41" s="197">
        <v>0.6</v>
      </c>
      <c r="O41" s="197">
        <v>0</v>
      </c>
      <c r="P41" s="197">
        <v>1.17</v>
      </c>
      <c r="Q41" s="197">
        <v>2.6</v>
      </c>
      <c r="R41" s="197">
        <v>0.43</v>
      </c>
      <c r="S41" s="197">
        <v>3.89</v>
      </c>
      <c r="T41" s="197">
        <v>0</v>
      </c>
      <c r="U41" s="197">
        <v>1.79</v>
      </c>
      <c r="V41" s="197">
        <v>0.21</v>
      </c>
      <c r="W41" s="197">
        <v>0.34</v>
      </c>
      <c r="X41" s="197">
        <v>1.51</v>
      </c>
      <c r="Y41" s="197">
        <v>0</v>
      </c>
      <c r="Z41" s="197">
        <v>7.51</v>
      </c>
      <c r="AA41" s="197">
        <v>0.78</v>
      </c>
      <c r="AB41" s="197">
        <v>0</v>
      </c>
      <c r="AC41" s="197">
        <v>2.81</v>
      </c>
      <c r="AD41" s="197">
        <v>8.9</v>
      </c>
      <c r="AE41" s="197">
        <v>0</v>
      </c>
      <c r="AF41" s="197">
        <v>0</v>
      </c>
      <c r="AG41" s="197">
        <v>-0.08</v>
      </c>
      <c r="AH41" s="197">
        <v>0</v>
      </c>
      <c r="AI41" s="197">
        <v>0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0.31</v>
      </c>
      <c r="L42" s="197">
        <v>238.26</v>
      </c>
      <c r="M42" s="197">
        <v>0.94</v>
      </c>
      <c r="N42" s="197">
        <v>0.6</v>
      </c>
      <c r="O42" s="197">
        <v>0</v>
      </c>
      <c r="P42" s="197">
        <v>1.17</v>
      </c>
      <c r="Q42" s="197">
        <v>2.6</v>
      </c>
      <c r="R42" s="197">
        <v>0.43</v>
      </c>
      <c r="S42" s="197">
        <v>3.89</v>
      </c>
      <c r="T42" s="197">
        <v>0</v>
      </c>
      <c r="U42" s="197">
        <v>1.79</v>
      </c>
      <c r="V42" s="197">
        <v>0.21</v>
      </c>
      <c r="W42" s="197">
        <v>0.34</v>
      </c>
      <c r="X42" s="197">
        <v>1.51</v>
      </c>
      <c r="Y42" s="197">
        <v>0</v>
      </c>
      <c r="Z42" s="197">
        <v>7.51</v>
      </c>
      <c r="AA42" s="197">
        <v>0.78</v>
      </c>
      <c r="AB42" s="197">
        <v>0</v>
      </c>
      <c r="AC42" s="197">
        <v>2.81</v>
      </c>
      <c r="AD42" s="197">
        <v>8.9</v>
      </c>
      <c r="AE42" s="197">
        <v>0</v>
      </c>
      <c r="AF42" s="197">
        <v>0</v>
      </c>
      <c r="AG42" s="197">
        <v>-0.08</v>
      </c>
      <c r="AH42" s="197">
        <v>0</v>
      </c>
      <c r="AI42" s="197">
        <v>0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0.31</v>
      </c>
      <c r="L43" s="197">
        <v>216.03</v>
      </c>
      <c r="M43" s="197">
        <v>0.94</v>
      </c>
      <c r="N43" s="197">
        <v>0.6</v>
      </c>
      <c r="O43" s="197">
        <v>0</v>
      </c>
      <c r="P43" s="197">
        <v>1.17</v>
      </c>
      <c r="Q43" s="197">
        <v>2.6</v>
      </c>
      <c r="R43" s="197">
        <v>0.43</v>
      </c>
      <c r="S43" s="197">
        <v>3.89</v>
      </c>
      <c r="T43" s="197">
        <v>0</v>
      </c>
      <c r="U43" s="197">
        <v>1.79</v>
      </c>
      <c r="V43" s="197">
        <v>0.21</v>
      </c>
      <c r="W43" s="197">
        <v>0.34</v>
      </c>
      <c r="X43" s="197">
        <v>1.51</v>
      </c>
      <c r="Y43" s="197">
        <v>0</v>
      </c>
      <c r="Z43" s="197">
        <v>7.51</v>
      </c>
      <c r="AA43" s="197">
        <v>0.78</v>
      </c>
      <c r="AB43" s="197">
        <v>0</v>
      </c>
      <c r="AC43" s="197">
        <v>2.81</v>
      </c>
      <c r="AD43" s="197">
        <v>8.9</v>
      </c>
      <c r="AE43" s="197">
        <v>0</v>
      </c>
      <c r="AF43" s="197">
        <v>0</v>
      </c>
      <c r="AG43" s="197">
        <v>-0.08</v>
      </c>
      <c r="AH43" s="197">
        <v>0</v>
      </c>
      <c r="AI43" s="197">
        <v>0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0.31</v>
      </c>
      <c r="L44" s="197">
        <v>195.73</v>
      </c>
      <c r="M44" s="197">
        <v>0.94</v>
      </c>
      <c r="N44" s="197">
        <v>0.6</v>
      </c>
      <c r="O44" s="197">
        <v>0</v>
      </c>
      <c r="P44" s="197">
        <v>1.17</v>
      </c>
      <c r="Q44" s="197">
        <v>2.6</v>
      </c>
      <c r="R44" s="197">
        <v>0.43</v>
      </c>
      <c r="S44" s="197">
        <v>3.89</v>
      </c>
      <c r="T44" s="197">
        <v>0</v>
      </c>
      <c r="U44" s="197">
        <v>1.79</v>
      </c>
      <c r="V44" s="197">
        <v>0.21</v>
      </c>
      <c r="W44" s="197">
        <v>0.34</v>
      </c>
      <c r="X44" s="197">
        <v>1.51</v>
      </c>
      <c r="Y44" s="197">
        <v>0</v>
      </c>
      <c r="Z44" s="197">
        <v>7.51</v>
      </c>
      <c r="AA44" s="197">
        <v>0.78</v>
      </c>
      <c r="AB44" s="197">
        <v>0</v>
      </c>
      <c r="AC44" s="197">
        <v>2.81</v>
      </c>
      <c r="AD44" s="197">
        <v>8.9</v>
      </c>
      <c r="AE44" s="197">
        <v>0</v>
      </c>
      <c r="AF44" s="197">
        <v>0</v>
      </c>
      <c r="AG44" s="197">
        <v>-0.08</v>
      </c>
      <c r="AH44" s="197">
        <v>0</v>
      </c>
      <c r="AI44" s="197">
        <v>0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0.31</v>
      </c>
      <c r="L45" s="197">
        <v>186.06</v>
      </c>
      <c r="M45" s="197">
        <v>0.94</v>
      </c>
      <c r="N45" s="197">
        <v>0.6</v>
      </c>
      <c r="O45" s="197">
        <v>0</v>
      </c>
      <c r="P45" s="197">
        <v>1.17</v>
      </c>
      <c r="Q45" s="197">
        <v>2.6</v>
      </c>
      <c r="R45" s="197">
        <v>0.43</v>
      </c>
      <c r="S45" s="197">
        <v>3.89</v>
      </c>
      <c r="T45" s="197">
        <v>0</v>
      </c>
      <c r="U45" s="197">
        <v>1.79</v>
      </c>
      <c r="V45" s="197">
        <v>0.21</v>
      </c>
      <c r="W45" s="197">
        <v>0.34</v>
      </c>
      <c r="X45" s="197">
        <v>1.51</v>
      </c>
      <c r="Y45" s="197">
        <v>0</v>
      </c>
      <c r="Z45" s="197">
        <v>7.51</v>
      </c>
      <c r="AA45" s="197">
        <v>0.78</v>
      </c>
      <c r="AB45" s="197">
        <v>0</v>
      </c>
      <c r="AC45" s="197">
        <v>2.81</v>
      </c>
      <c r="AD45" s="197">
        <v>8.9</v>
      </c>
      <c r="AE45" s="197">
        <v>0</v>
      </c>
      <c r="AF45" s="197">
        <v>0</v>
      </c>
      <c r="AG45" s="197">
        <v>-0.08</v>
      </c>
      <c r="AH45" s="197">
        <v>0</v>
      </c>
      <c r="AI45" s="197">
        <v>0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0.31</v>
      </c>
      <c r="L46" s="197">
        <v>165.76</v>
      </c>
      <c r="M46" s="197">
        <v>0.94</v>
      </c>
      <c r="N46" s="197">
        <v>0.6</v>
      </c>
      <c r="O46" s="197">
        <v>0</v>
      </c>
      <c r="P46" s="197">
        <v>1.17</v>
      </c>
      <c r="Q46" s="197">
        <v>2.6</v>
      </c>
      <c r="R46" s="197">
        <v>0.43</v>
      </c>
      <c r="S46" s="197">
        <v>3.89</v>
      </c>
      <c r="T46" s="197">
        <v>0</v>
      </c>
      <c r="U46" s="197">
        <v>1.79</v>
      </c>
      <c r="V46" s="197">
        <v>0.21</v>
      </c>
      <c r="W46" s="197">
        <v>0.34</v>
      </c>
      <c r="X46" s="197">
        <v>1.51</v>
      </c>
      <c r="Y46" s="197">
        <v>0</v>
      </c>
      <c r="Z46" s="197">
        <v>7.51</v>
      </c>
      <c r="AA46" s="197">
        <v>0.78</v>
      </c>
      <c r="AB46" s="197">
        <v>0</v>
      </c>
      <c r="AC46" s="197">
        <v>2.81</v>
      </c>
      <c r="AD46" s="197">
        <v>8.9</v>
      </c>
      <c r="AE46" s="197">
        <v>0</v>
      </c>
      <c r="AF46" s="197">
        <v>0</v>
      </c>
      <c r="AG46" s="197">
        <v>-0.08</v>
      </c>
      <c r="AH46" s="197">
        <v>0</v>
      </c>
      <c r="AI46" s="197">
        <v>0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0.31</v>
      </c>
      <c r="L47" s="197">
        <v>155.13</v>
      </c>
      <c r="M47" s="197">
        <v>0.94</v>
      </c>
      <c r="N47" s="197">
        <v>0.6</v>
      </c>
      <c r="O47" s="197">
        <v>0</v>
      </c>
      <c r="P47" s="197">
        <v>1.17</v>
      </c>
      <c r="Q47" s="197">
        <v>2.6</v>
      </c>
      <c r="R47" s="197">
        <v>0.43</v>
      </c>
      <c r="S47" s="197">
        <v>3.89</v>
      </c>
      <c r="T47" s="197">
        <v>0</v>
      </c>
      <c r="U47" s="197">
        <v>1.79</v>
      </c>
      <c r="V47" s="197">
        <v>0.21</v>
      </c>
      <c r="W47" s="197">
        <v>1.69</v>
      </c>
      <c r="X47" s="197">
        <v>1.51</v>
      </c>
      <c r="Y47" s="197">
        <v>0</v>
      </c>
      <c r="Z47" s="197">
        <v>7.51</v>
      </c>
      <c r="AA47" s="197">
        <v>0.78</v>
      </c>
      <c r="AB47" s="197">
        <v>0</v>
      </c>
      <c r="AC47" s="197">
        <v>2.81</v>
      </c>
      <c r="AD47" s="197">
        <v>8.9</v>
      </c>
      <c r="AE47" s="197">
        <v>0</v>
      </c>
      <c r="AF47" s="197">
        <v>0</v>
      </c>
      <c r="AG47" s="197">
        <v>-0.08</v>
      </c>
      <c r="AH47" s="197">
        <v>0</v>
      </c>
      <c r="AI47" s="197">
        <v>0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0.31</v>
      </c>
      <c r="L48" s="197">
        <v>150.30000000000001</v>
      </c>
      <c r="M48" s="197">
        <v>0.94</v>
      </c>
      <c r="N48" s="197">
        <v>0.6</v>
      </c>
      <c r="O48" s="197">
        <v>0</v>
      </c>
      <c r="P48" s="197">
        <v>1.17</v>
      </c>
      <c r="Q48" s="197">
        <v>2.6</v>
      </c>
      <c r="R48" s="197">
        <v>0.43</v>
      </c>
      <c r="S48" s="197">
        <v>3.89</v>
      </c>
      <c r="T48" s="197">
        <v>0</v>
      </c>
      <c r="U48" s="197">
        <v>1.79</v>
      </c>
      <c r="V48" s="197">
        <v>0.21</v>
      </c>
      <c r="W48" s="197">
        <v>1.69</v>
      </c>
      <c r="X48" s="197">
        <v>1.51</v>
      </c>
      <c r="Y48" s="197">
        <v>0</v>
      </c>
      <c r="Z48" s="197">
        <v>7.51</v>
      </c>
      <c r="AA48" s="197">
        <v>0.78</v>
      </c>
      <c r="AB48" s="197">
        <v>0</v>
      </c>
      <c r="AC48" s="197">
        <v>2.81</v>
      </c>
      <c r="AD48" s="197">
        <v>8.9</v>
      </c>
      <c r="AE48" s="197">
        <v>0</v>
      </c>
      <c r="AF48" s="197">
        <v>0</v>
      </c>
      <c r="AG48" s="197">
        <v>-0.08</v>
      </c>
      <c r="AH48" s="197">
        <v>0</v>
      </c>
      <c r="AI48" s="197">
        <v>0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0.31</v>
      </c>
      <c r="L49" s="197">
        <v>104.87</v>
      </c>
      <c r="M49" s="197">
        <v>0.94</v>
      </c>
      <c r="N49" s="197">
        <v>0.6</v>
      </c>
      <c r="O49" s="197">
        <v>0</v>
      </c>
      <c r="P49" s="197">
        <v>1.17</v>
      </c>
      <c r="Q49" s="197">
        <v>2.6</v>
      </c>
      <c r="R49" s="197">
        <v>0.43</v>
      </c>
      <c r="S49" s="197">
        <v>3.89</v>
      </c>
      <c r="T49" s="197">
        <v>0</v>
      </c>
      <c r="U49" s="197">
        <v>1.79</v>
      </c>
      <c r="V49" s="197">
        <v>0.21</v>
      </c>
      <c r="W49" s="197">
        <v>1.69</v>
      </c>
      <c r="X49" s="197">
        <v>1.51</v>
      </c>
      <c r="Y49" s="197">
        <v>0</v>
      </c>
      <c r="Z49" s="197">
        <v>7.51</v>
      </c>
      <c r="AA49" s="197">
        <v>0.78</v>
      </c>
      <c r="AB49" s="197">
        <v>0</v>
      </c>
      <c r="AC49" s="197">
        <v>2.81</v>
      </c>
      <c r="AD49" s="197">
        <v>8.9</v>
      </c>
      <c r="AE49" s="197">
        <v>0</v>
      </c>
      <c r="AF49" s="197">
        <v>0</v>
      </c>
      <c r="AG49" s="197">
        <v>-0.08</v>
      </c>
      <c r="AH49" s="197">
        <v>0</v>
      </c>
      <c r="AI49" s="197">
        <v>0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0.31</v>
      </c>
      <c r="L50" s="197">
        <v>104.87</v>
      </c>
      <c r="M50" s="197">
        <v>0.94</v>
      </c>
      <c r="N50" s="197">
        <v>0.6</v>
      </c>
      <c r="O50" s="197">
        <v>0</v>
      </c>
      <c r="P50" s="197">
        <v>1.17</v>
      </c>
      <c r="Q50" s="197">
        <v>2.6</v>
      </c>
      <c r="R50" s="197">
        <v>0.43</v>
      </c>
      <c r="S50" s="197">
        <v>3.89</v>
      </c>
      <c r="T50" s="197">
        <v>0</v>
      </c>
      <c r="U50" s="197">
        <v>1.79</v>
      </c>
      <c r="V50" s="197">
        <v>0.21</v>
      </c>
      <c r="W50" s="197">
        <v>1.69</v>
      </c>
      <c r="X50" s="197">
        <v>1.51</v>
      </c>
      <c r="Y50" s="197">
        <v>0</v>
      </c>
      <c r="Z50" s="197">
        <v>7.51</v>
      </c>
      <c r="AA50" s="197">
        <v>0.78</v>
      </c>
      <c r="AB50" s="197">
        <v>0</v>
      </c>
      <c r="AC50" s="197">
        <v>2.81</v>
      </c>
      <c r="AD50" s="197">
        <v>8.9</v>
      </c>
      <c r="AE50" s="197">
        <v>0</v>
      </c>
      <c r="AF50" s="197">
        <v>0</v>
      </c>
      <c r="AG50" s="197">
        <v>-0.08</v>
      </c>
      <c r="AH50" s="197">
        <v>0</v>
      </c>
      <c r="AI50" s="197">
        <v>0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0.31</v>
      </c>
      <c r="L51" s="197">
        <v>97.13</v>
      </c>
      <c r="M51" s="197">
        <v>0.94</v>
      </c>
      <c r="N51" s="197">
        <v>0.6</v>
      </c>
      <c r="O51" s="197">
        <v>0</v>
      </c>
      <c r="P51" s="197">
        <v>1.17</v>
      </c>
      <c r="Q51" s="197">
        <v>2.6</v>
      </c>
      <c r="R51" s="197">
        <v>0.43</v>
      </c>
      <c r="S51" s="197">
        <v>3.89</v>
      </c>
      <c r="T51" s="197">
        <v>0</v>
      </c>
      <c r="U51" s="197">
        <v>1.79</v>
      </c>
      <c r="V51" s="197">
        <v>0.21</v>
      </c>
      <c r="W51" s="197">
        <v>1.27</v>
      </c>
      <c r="X51" s="197">
        <v>1.51</v>
      </c>
      <c r="Y51" s="197">
        <v>0</v>
      </c>
      <c r="Z51" s="197">
        <v>2.6</v>
      </c>
      <c r="AA51" s="197">
        <v>0.78</v>
      </c>
      <c r="AB51" s="197">
        <v>0</v>
      </c>
      <c r="AC51" s="197">
        <v>2.81</v>
      </c>
      <c r="AD51" s="197">
        <v>8.9</v>
      </c>
      <c r="AE51" s="197">
        <v>0</v>
      </c>
      <c r="AF51" s="197">
        <v>0</v>
      </c>
      <c r="AG51" s="197">
        <v>-0.08</v>
      </c>
      <c r="AH51" s="197">
        <v>0</v>
      </c>
      <c r="AI51" s="197">
        <v>0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0.31</v>
      </c>
      <c r="L52" s="197">
        <v>97.13</v>
      </c>
      <c r="M52" s="197">
        <v>0.94</v>
      </c>
      <c r="N52" s="197">
        <v>0.6</v>
      </c>
      <c r="O52" s="197">
        <v>0</v>
      </c>
      <c r="P52" s="197">
        <v>1.17</v>
      </c>
      <c r="Q52" s="197">
        <v>2.6</v>
      </c>
      <c r="R52" s="197">
        <v>0.43</v>
      </c>
      <c r="S52" s="197">
        <v>3.89</v>
      </c>
      <c r="T52" s="197">
        <v>0</v>
      </c>
      <c r="U52" s="197">
        <v>1.79</v>
      </c>
      <c r="V52" s="197">
        <v>0.21</v>
      </c>
      <c r="W52" s="197">
        <v>1.27</v>
      </c>
      <c r="X52" s="197">
        <v>1.51</v>
      </c>
      <c r="Y52" s="197">
        <v>0</v>
      </c>
      <c r="Z52" s="197">
        <v>2.6</v>
      </c>
      <c r="AA52" s="197">
        <v>0.78</v>
      </c>
      <c r="AB52" s="197">
        <v>0</v>
      </c>
      <c r="AC52" s="197">
        <v>2.81</v>
      </c>
      <c r="AD52" s="197">
        <v>8.9</v>
      </c>
      <c r="AE52" s="197">
        <v>0</v>
      </c>
      <c r="AF52" s="197">
        <v>0</v>
      </c>
      <c r="AG52" s="197">
        <v>-0.08</v>
      </c>
      <c r="AH52" s="197">
        <v>0</v>
      </c>
      <c r="AI52" s="197">
        <v>0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0.31</v>
      </c>
      <c r="L53" s="197">
        <v>97.13</v>
      </c>
      <c r="M53" s="197">
        <v>0.94</v>
      </c>
      <c r="N53" s="197">
        <v>0.6</v>
      </c>
      <c r="O53" s="197">
        <v>0</v>
      </c>
      <c r="P53" s="197">
        <v>1.17</v>
      </c>
      <c r="Q53" s="197">
        <v>2.6</v>
      </c>
      <c r="R53" s="197">
        <v>0.43</v>
      </c>
      <c r="S53" s="197">
        <v>3.89</v>
      </c>
      <c r="T53" s="197">
        <v>0</v>
      </c>
      <c r="U53" s="197">
        <v>1.79</v>
      </c>
      <c r="V53" s="197">
        <v>0.21</v>
      </c>
      <c r="W53" s="197">
        <v>1.27</v>
      </c>
      <c r="X53" s="197">
        <v>1.51</v>
      </c>
      <c r="Y53" s="197">
        <v>0</v>
      </c>
      <c r="Z53" s="197">
        <v>2.6</v>
      </c>
      <c r="AA53" s="197">
        <v>0.78</v>
      </c>
      <c r="AB53" s="197">
        <v>0</v>
      </c>
      <c r="AC53" s="197">
        <v>2.81</v>
      </c>
      <c r="AD53" s="197">
        <v>8.9</v>
      </c>
      <c r="AE53" s="197">
        <v>0</v>
      </c>
      <c r="AF53" s="197">
        <v>0</v>
      </c>
      <c r="AG53" s="197">
        <v>-0.08</v>
      </c>
      <c r="AH53" s="197">
        <v>0</v>
      </c>
      <c r="AI53" s="197">
        <v>0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0.31</v>
      </c>
      <c r="L54" s="197">
        <v>97.13</v>
      </c>
      <c r="M54" s="197">
        <v>0.94</v>
      </c>
      <c r="N54" s="197">
        <v>0.6</v>
      </c>
      <c r="O54" s="197">
        <v>0</v>
      </c>
      <c r="P54" s="197">
        <v>1.17</v>
      </c>
      <c r="Q54" s="197">
        <v>2.6</v>
      </c>
      <c r="R54" s="197">
        <v>0.43</v>
      </c>
      <c r="S54" s="197">
        <v>3.89</v>
      </c>
      <c r="T54" s="197">
        <v>0</v>
      </c>
      <c r="U54" s="197">
        <v>1.79</v>
      </c>
      <c r="V54" s="197">
        <v>0.21</v>
      </c>
      <c r="W54" s="197">
        <v>1.27</v>
      </c>
      <c r="X54" s="197">
        <v>1.51</v>
      </c>
      <c r="Y54" s="197">
        <v>0</v>
      </c>
      <c r="Z54" s="197">
        <v>2.6</v>
      </c>
      <c r="AA54" s="197">
        <v>0.78</v>
      </c>
      <c r="AB54" s="197">
        <v>0</v>
      </c>
      <c r="AC54" s="197">
        <v>2.81</v>
      </c>
      <c r="AD54" s="197">
        <v>8.9</v>
      </c>
      <c r="AE54" s="197">
        <v>0</v>
      </c>
      <c r="AF54" s="197">
        <v>0</v>
      </c>
      <c r="AG54" s="197">
        <v>-0.08</v>
      </c>
      <c r="AH54" s="197">
        <v>0</v>
      </c>
      <c r="AI54" s="197">
        <v>0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9.41</v>
      </c>
      <c r="L55" s="197">
        <v>181.9</v>
      </c>
      <c r="M55" s="197">
        <v>0.94</v>
      </c>
      <c r="N55" s="197">
        <v>0.6</v>
      </c>
      <c r="O55" s="197">
        <v>0</v>
      </c>
      <c r="P55" s="197">
        <v>1.17</v>
      </c>
      <c r="Q55" s="197">
        <v>2.6</v>
      </c>
      <c r="R55" s="197">
        <v>13.01</v>
      </c>
      <c r="S55" s="197">
        <v>3.89</v>
      </c>
      <c r="T55" s="197">
        <v>0</v>
      </c>
      <c r="U55" s="197">
        <v>1.79</v>
      </c>
      <c r="V55" s="197">
        <v>0.21</v>
      </c>
      <c r="W55" s="197">
        <v>4.0999999999999996</v>
      </c>
      <c r="X55" s="197">
        <v>1.51</v>
      </c>
      <c r="Y55" s="197">
        <v>0</v>
      </c>
      <c r="Z55" s="197">
        <v>2.6</v>
      </c>
      <c r="AA55" s="197">
        <v>0.78</v>
      </c>
      <c r="AB55" s="197">
        <v>0</v>
      </c>
      <c r="AC55" s="197">
        <v>2.81</v>
      </c>
      <c r="AD55" s="197">
        <v>8.9</v>
      </c>
      <c r="AE55" s="197">
        <v>0</v>
      </c>
      <c r="AF55" s="197">
        <v>0</v>
      </c>
      <c r="AG55" s="197">
        <v>-0.08</v>
      </c>
      <c r="AH55" s="197">
        <v>0</v>
      </c>
      <c r="AI55" s="197">
        <v>0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0.31</v>
      </c>
      <c r="L56" s="197">
        <v>258.5</v>
      </c>
      <c r="M56" s="197">
        <v>0.94</v>
      </c>
      <c r="N56" s="197">
        <v>0.6</v>
      </c>
      <c r="O56" s="197">
        <v>0</v>
      </c>
      <c r="P56" s="197">
        <v>1.17</v>
      </c>
      <c r="Q56" s="197">
        <v>2.6</v>
      </c>
      <c r="R56" s="197">
        <v>0.43</v>
      </c>
      <c r="S56" s="197">
        <v>3.89</v>
      </c>
      <c r="T56" s="197">
        <v>0</v>
      </c>
      <c r="U56" s="197">
        <v>1.79</v>
      </c>
      <c r="V56" s="197">
        <v>0.21</v>
      </c>
      <c r="W56" s="197">
        <v>4.0999999999999996</v>
      </c>
      <c r="X56" s="197">
        <v>1.51</v>
      </c>
      <c r="Y56" s="197">
        <v>0</v>
      </c>
      <c r="Z56" s="197">
        <v>2.6</v>
      </c>
      <c r="AA56" s="197">
        <v>0.78</v>
      </c>
      <c r="AB56" s="197">
        <v>0</v>
      </c>
      <c r="AC56" s="197">
        <v>3.12</v>
      </c>
      <c r="AD56" s="197">
        <v>8.9</v>
      </c>
      <c r="AE56" s="197">
        <v>0</v>
      </c>
      <c r="AF56" s="197">
        <v>0</v>
      </c>
      <c r="AG56" s="197">
        <v>-0.08</v>
      </c>
      <c r="AH56" s="197">
        <v>0</v>
      </c>
      <c r="AI56" s="197">
        <v>0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0.31</v>
      </c>
      <c r="L57" s="197">
        <v>172.53</v>
      </c>
      <c r="M57" s="197">
        <v>0.94</v>
      </c>
      <c r="N57" s="197">
        <v>0.6</v>
      </c>
      <c r="O57" s="197">
        <v>0</v>
      </c>
      <c r="P57" s="197">
        <v>1.17</v>
      </c>
      <c r="Q57" s="197">
        <v>2.62</v>
      </c>
      <c r="R57" s="197">
        <v>0.43</v>
      </c>
      <c r="S57" s="197">
        <v>4.0199999999999996</v>
      </c>
      <c r="T57" s="197">
        <v>0</v>
      </c>
      <c r="U57" s="197">
        <v>1.79</v>
      </c>
      <c r="V57" s="197">
        <v>0.21</v>
      </c>
      <c r="W57" s="197">
        <v>4.0999999999999996</v>
      </c>
      <c r="X57" s="197">
        <v>1.51</v>
      </c>
      <c r="Y57" s="197">
        <v>0</v>
      </c>
      <c r="Z57" s="197">
        <v>2.6</v>
      </c>
      <c r="AA57" s="197">
        <v>0.78</v>
      </c>
      <c r="AB57" s="197">
        <v>0</v>
      </c>
      <c r="AC57" s="197">
        <v>3.12</v>
      </c>
      <c r="AD57" s="197">
        <v>8.9</v>
      </c>
      <c r="AE57" s="197">
        <v>0</v>
      </c>
      <c r="AF57" s="197">
        <v>0</v>
      </c>
      <c r="AG57" s="197">
        <v>-0.08</v>
      </c>
      <c r="AH57" s="197">
        <v>0</v>
      </c>
      <c r="AI57" s="197">
        <v>0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0.31</v>
      </c>
      <c r="L58" s="197">
        <v>133.86000000000001</v>
      </c>
      <c r="M58" s="197">
        <v>0.94</v>
      </c>
      <c r="N58" s="197">
        <v>0.6</v>
      </c>
      <c r="O58" s="197">
        <v>0</v>
      </c>
      <c r="P58" s="197">
        <v>1.17</v>
      </c>
      <c r="Q58" s="197">
        <v>2.62</v>
      </c>
      <c r="R58" s="197">
        <v>0.43</v>
      </c>
      <c r="S58" s="197">
        <v>4.0199999999999996</v>
      </c>
      <c r="T58" s="197">
        <v>0</v>
      </c>
      <c r="U58" s="197">
        <v>1.79</v>
      </c>
      <c r="V58" s="197">
        <v>0.21</v>
      </c>
      <c r="W58" s="197">
        <v>4.0999999999999996</v>
      </c>
      <c r="X58" s="197">
        <v>1.51</v>
      </c>
      <c r="Y58" s="197">
        <v>0</v>
      </c>
      <c r="Z58" s="197">
        <v>2.6</v>
      </c>
      <c r="AA58" s="197">
        <v>0.78</v>
      </c>
      <c r="AB58" s="197">
        <v>0</v>
      </c>
      <c r="AC58" s="197">
        <v>3.12</v>
      </c>
      <c r="AD58" s="197">
        <v>8.9</v>
      </c>
      <c r="AE58" s="197">
        <v>0</v>
      </c>
      <c r="AF58" s="197">
        <v>0</v>
      </c>
      <c r="AG58" s="197">
        <v>-0.08</v>
      </c>
      <c r="AH58" s="197">
        <v>0</v>
      </c>
      <c r="AI58" s="197">
        <v>0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0.31</v>
      </c>
      <c r="L59" s="197">
        <v>107.76</v>
      </c>
      <c r="M59" s="197">
        <v>0.94</v>
      </c>
      <c r="N59" s="197">
        <v>0.6</v>
      </c>
      <c r="O59" s="197">
        <v>0</v>
      </c>
      <c r="P59" s="197">
        <v>1.17</v>
      </c>
      <c r="Q59" s="197">
        <v>2.62</v>
      </c>
      <c r="R59" s="197">
        <v>0.43</v>
      </c>
      <c r="S59" s="197">
        <v>8.1</v>
      </c>
      <c r="T59" s="197">
        <v>0</v>
      </c>
      <c r="U59" s="197">
        <v>1.79</v>
      </c>
      <c r="V59" s="197">
        <v>0.21</v>
      </c>
      <c r="W59" s="197">
        <v>4.0999999999999996</v>
      </c>
      <c r="X59" s="197">
        <v>1.51</v>
      </c>
      <c r="Y59" s="197">
        <v>0</v>
      </c>
      <c r="Z59" s="197">
        <v>2.6</v>
      </c>
      <c r="AA59" s="197">
        <v>0.78</v>
      </c>
      <c r="AB59" s="197">
        <v>0</v>
      </c>
      <c r="AC59" s="197">
        <v>3.12</v>
      </c>
      <c r="AD59" s="197">
        <v>8.9</v>
      </c>
      <c r="AE59" s="197">
        <v>0</v>
      </c>
      <c r="AF59" s="197">
        <v>0</v>
      </c>
      <c r="AG59" s="197">
        <v>0.31</v>
      </c>
      <c r="AH59" s="197">
        <v>0</v>
      </c>
      <c r="AI59" s="197">
        <v>0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0.31</v>
      </c>
      <c r="L60" s="197">
        <v>64.260000000000005</v>
      </c>
      <c r="M60" s="197">
        <v>0.94</v>
      </c>
      <c r="N60" s="197">
        <v>0.6</v>
      </c>
      <c r="O60" s="197">
        <v>0</v>
      </c>
      <c r="P60" s="197">
        <v>1.17</v>
      </c>
      <c r="Q60" s="197">
        <v>2.62</v>
      </c>
      <c r="R60" s="197">
        <v>0.43</v>
      </c>
      <c r="S60" s="197">
        <v>8.1</v>
      </c>
      <c r="T60" s="197">
        <v>0</v>
      </c>
      <c r="U60" s="197">
        <v>1.79</v>
      </c>
      <c r="V60" s="197">
        <v>0.21</v>
      </c>
      <c r="W60" s="197">
        <v>4.0999999999999996</v>
      </c>
      <c r="X60" s="197">
        <v>1.51</v>
      </c>
      <c r="Y60" s="197">
        <v>0</v>
      </c>
      <c r="Z60" s="197">
        <v>2.6</v>
      </c>
      <c r="AA60" s="197">
        <v>0.78</v>
      </c>
      <c r="AB60" s="197">
        <v>0</v>
      </c>
      <c r="AC60" s="197">
        <v>3.12</v>
      </c>
      <c r="AD60" s="197">
        <v>8.9</v>
      </c>
      <c r="AE60" s="197">
        <v>0</v>
      </c>
      <c r="AF60" s="197">
        <v>0</v>
      </c>
      <c r="AG60" s="197">
        <v>0.31</v>
      </c>
      <c r="AH60" s="197">
        <v>0</v>
      </c>
      <c r="AI60" s="197">
        <v>0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0.31</v>
      </c>
      <c r="L61" s="197">
        <v>39.130000000000003</v>
      </c>
      <c r="M61" s="197">
        <v>0.94</v>
      </c>
      <c r="N61" s="197">
        <v>0.6</v>
      </c>
      <c r="O61" s="197">
        <v>0</v>
      </c>
      <c r="P61" s="197">
        <v>1.17</v>
      </c>
      <c r="Q61" s="197">
        <v>2.62</v>
      </c>
      <c r="R61" s="197">
        <v>0.43</v>
      </c>
      <c r="S61" s="197">
        <v>8.1</v>
      </c>
      <c r="T61" s="197">
        <v>0</v>
      </c>
      <c r="U61" s="197">
        <v>1.79</v>
      </c>
      <c r="V61" s="197">
        <v>0.21</v>
      </c>
      <c r="W61" s="197">
        <v>4.0999999999999996</v>
      </c>
      <c r="X61" s="197">
        <v>1.51</v>
      </c>
      <c r="Y61" s="197">
        <v>0</v>
      </c>
      <c r="Z61" s="197">
        <v>2.6</v>
      </c>
      <c r="AA61" s="197">
        <v>0.78</v>
      </c>
      <c r="AB61" s="197">
        <v>0</v>
      </c>
      <c r="AC61" s="197">
        <v>3.12</v>
      </c>
      <c r="AD61" s="197">
        <v>8.9</v>
      </c>
      <c r="AE61" s="197">
        <v>0</v>
      </c>
      <c r="AF61" s="197">
        <v>0</v>
      </c>
      <c r="AG61" s="197">
        <v>0.31</v>
      </c>
      <c r="AH61" s="197">
        <v>0</v>
      </c>
      <c r="AI61" s="197">
        <v>0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19.329999999999998</v>
      </c>
      <c r="H62" s="197">
        <v>0</v>
      </c>
      <c r="I62" s="197">
        <v>0</v>
      </c>
      <c r="J62" s="197">
        <v>25.56</v>
      </c>
      <c r="K62" s="197">
        <v>0.31</v>
      </c>
      <c r="L62" s="197">
        <v>19.32</v>
      </c>
      <c r="M62" s="197">
        <v>0.94</v>
      </c>
      <c r="N62" s="197">
        <v>0.6</v>
      </c>
      <c r="O62" s="197">
        <v>0</v>
      </c>
      <c r="P62" s="197">
        <v>1.17</v>
      </c>
      <c r="Q62" s="197">
        <v>5.34</v>
      </c>
      <c r="R62" s="197">
        <v>0.43</v>
      </c>
      <c r="S62" s="197">
        <v>8.1</v>
      </c>
      <c r="T62" s="197">
        <v>0</v>
      </c>
      <c r="U62" s="197">
        <v>1.79</v>
      </c>
      <c r="V62" s="197">
        <v>0.21</v>
      </c>
      <c r="W62" s="197">
        <v>4.37</v>
      </c>
      <c r="X62" s="197">
        <v>1.51</v>
      </c>
      <c r="Y62" s="197">
        <v>0</v>
      </c>
      <c r="Z62" s="197">
        <v>2.6</v>
      </c>
      <c r="AA62" s="197">
        <v>0.78</v>
      </c>
      <c r="AB62" s="197">
        <v>0</v>
      </c>
      <c r="AC62" s="197">
        <v>2.81</v>
      </c>
      <c r="AD62" s="197">
        <v>8.9</v>
      </c>
      <c r="AE62" s="197">
        <v>0</v>
      </c>
      <c r="AF62" s="197">
        <v>0</v>
      </c>
      <c r="AG62" s="197">
        <v>22.09</v>
      </c>
      <c r="AH62" s="197">
        <v>0</v>
      </c>
      <c r="AI62" s="197">
        <v>9.64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19.329999999999998</v>
      </c>
      <c r="H63" s="197">
        <v>0</v>
      </c>
      <c r="I63" s="197">
        <v>0</v>
      </c>
      <c r="J63" s="197">
        <v>25.56</v>
      </c>
      <c r="K63" s="197">
        <v>0.31</v>
      </c>
      <c r="L63" s="197">
        <v>19.32</v>
      </c>
      <c r="M63" s="197">
        <v>0.94</v>
      </c>
      <c r="N63" s="197">
        <v>0.6</v>
      </c>
      <c r="O63" s="197">
        <v>0</v>
      </c>
      <c r="P63" s="197">
        <v>1.17</v>
      </c>
      <c r="Q63" s="197">
        <v>0.2</v>
      </c>
      <c r="R63" s="197">
        <v>0.43</v>
      </c>
      <c r="S63" s="197">
        <v>0.27</v>
      </c>
      <c r="T63" s="197">
        <v>0</v>
      </c>
      <c r="U63" s="197">
        <v>1.79</v>
      </c>
      <c r="V63" s="197">
        <v>0.21</v>
      </c>
      <c r="W63" s="197">
        <v>4.37</v>
      </c>
      <c r="X63" s="197">
        <v>1.51</v>
      </c>
      <c r="Y63" s="197">
        <v>0</v>
      </c>
      <c r="Z63" s="197">
        <v>2.6</v>
      </c>
      <c r="AA63" s="197">
        <v>0.78</v>
      </c>
      <c r="AB63" s="197">
        <v>0</v>
      </c>
      <c r="AC63" s="197">
        <v>2.81</v>
      </c>
      <c r="AD63" s="197">
        <v>8.9</v>
      </c>
      <c r="AE63" s="197">
        <v>0</v>
      </c>
      <c r="AF63" s="197">
        <v>0</v>
      </c>
      <c r="AG63" s="197">
        <v>22.09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19.329999999999998</v>
      </c>
      <c r="H64" s="197">
        <v>0</v>
      </c>
      <c r="I64" s="197">
        <v>0</v>
      </c>
      <c r="J64" s="197">
        <v>25.56</v>
      </c>
      <c r="K64" s="197">
        <v>0.31</v>
      </c>
      <c r="L64" s="197">
        <v>19.32</v>
      </c>
      <c r="M64" s="197">
        <v>0.94</v>
      </c>
      <c r="N64" s="197">
        <v>0.6</v>
      </c>
      <c r="O64" s="197">
        <v>0</v>
      </c>
      <c r="P64" s="197">
        <v>1.17</v>
      </c>
      <c r="Q64" s="197">
        <v>0.2</v>
      </c>
      <c r="R64" s="197">
        <v>0.43</v>
      </c>
      <c r="S64" s="197">
        <v>0.27</v>
      </c>
      <c r="T64" s="197">
        <v>0</v>
      </c>
      <c r="U64" s="197">
        <v>1.79</v>
      </c>
      <c r="V64" s="197">
        <v>0.21</v>
      </c>
      <c r="W64" s="197">
        <v>4.37</v>
      </c>
      <c r="X64" s="197">
        <v>1.51</v>
      </c>
      <c r="Y64" s="197">
        <v>0</v>
      </c>
      <c r="Z64" s="197">
        <v>2.6</v>
      </c>
      <c r="AA64" s="197">
        <v>0.79</v>
      </c>
      <c r="AB64" s="197">
        <v>0</v>
      </c>
      <c r="AC64" s="197">
        <v>2.81</v>
      </c>
      <c r="AD64" s="197">
        <v>8.9</v>
      </c>
      <c r="AE64" s="197">
        <v>0</v>
      </c>
      <c r="AF64" s="197">
        <v>0</v>
      </c>
      <c r="AG64" s="197">
        <v>22.09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19.329999999999998</v>
      </c>
      <c r="H65" s="197">
        <v>0</v>
      </c>
      <c r="I65" s="197">
        <v>0</v>
      </c>
      <c r="J65" s="197">
        <v>25.56</v>
      </c>
      <c r="K65" s="197">
        <v>0.31</v>
      </c>
      <c r="L65" s="197">
        <v>19.32</v>
      </c>
      <c r="M65" s="197">
        <v>0.94</v>
      </c>
      <c r="N65" s="197">
        <v>0.6</v>
      </c>
      <c r="O65" s="197">
        <v>0</v>
      </c>
      <c r="P65" s="197">
        <v>1.17</v>
      </c>
      <c r="Q65" s="197">
        <v>0.2</v>
      </c>
      <c r="R65" s="197">
        <v>0.44</v>
      </c>
      <c r="S65" s="197">
        <v>0.27</v>
      </c>
      <c r="T65" s="197">
        <v>0</v>
      </c>
      <c r="U65" s="197">
        <v>1.79</v>
      </c>
      <c r="V65" s="197">
        <v>0.21</v>
      </c>
      <c r="W65" s="197">
        <v>1.87</v>
      </c>
      <c r="X65" s="197">
        <v>1.51</v>
      </c>
      <c r="Y65" s="197">
        <v>0</v>
      </c>
      <c r="Z65" s="197">
        <v>2.6</v>
      </c>
      <c r="AA65" s="197">
        <v>0.79</v>
      </c>
      <c r="AB65" s="197">
        <v>0</v>
      </c>
      <c r="AC65" s="197">
        <v>2.81</v>
      </c>
      <c r="AD65" s="197">
        <v>8.9</v>
      </c>
      <c r="AE65" s="197">
        <v>0</v>
      </c>
      <c r="AF65" s="197">
        <v>0</v>
      </c>
      <c r="AG65" s="197">
        <v>22.09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19.329999999999998</v>
      </c>
      <c r="H66" s="197">
        <v>0</v>
      </c>
      <c r="I66" s="197">
        <v>0</v>
      </c>
      <c r="J66" s="197">
        <v>25.56</v>
      </c>
      <c r="K66" s="197">
        <v>0.31</v>
      </c>
      <c r="L66" s="197">
        <v>19.32</v>
      </c>
      <c r="M66" s="197">
        <v>0.94</v>
      </c>
      <c r="N66" s="197">
        <v>0.6</v>
      </c>
      <c r="O66" s="197">
        <v>0</v>
      </c>
      <c r="P66" s="197">
        <v>1.17</v>
      </c>
      <c r="Q66" s="197">
        <v>0.2</v>
      </c>
      <c r="R66" s="197">
        <v>0.44</v>
      </c>
      <c r="S66" s="197">
        <v>0.27</v>
      </c>
      <c r="T66" s="197">
        <v>0</v>
      </c>
      <c r="U66" s="197">
        <v>1.79</v>
      </c>
      <c r="V66" s="197">
        <v>0.21</v>
      </c>
      <c r="W66" s="197">
        <v>1.87</v>
      </c>
      <c r="X66" s="197">
        <v>1.51</v>
      </c>
      <c r="Y66" s="197">
        <v>0</v>
      </c>
      <c r="Z66" s="197">
        <v>2.6</v>
      </c>
      <c r="AA66" s="197">
        <v>0.79</v>
      </c>
      <c r="AB66" s="197">
        <v>0</v>
      </c>
      <c r="AC66" s="197">
        <v>2.81</v>
      </c>
      <c r="AD66" s="197">
        <v>8.9</v>
      </c>
      <c r="AE66" s="197">
        <v>0</v>
      </c>
      <c r="AF66" s="197">
        <v>0</v>
      </c>
      <c r="AG66" s="197">
        <v>22.09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19.329999999999998</v>
      </c>
      <c r="H67" s="197">
        <v>0</v>
      </c>
      <c r="I67" s="197">
        <v>0</v>
      </c>
      <c r="J67" s="197">
        <v>25.56</v>
      </c>
      <c r="K67" s="197">
        <v>0.31</v>
      </c>
      <c r="L67" s="197">
        <v>19.32</v>
      </c>
      <c r="M67" s="197">
        <v>0.94</v>
      </c>
      <c r="N67" s="197">
        <v>0.6</v>
      </c>
      <c r="O67" s="197">
        <v>0</v>
      </c>
      <c r="P67" s="197">
        <v>1.17</v>
      </c>
      <c r="Q67" s="197">
        <v>0.2</v>
      </c>
      <c r="R67" s="197">
        <v>0.44</v>
      </c>
      <c r="S67" s="197">
        <v>0.27</v>
      </c>
      <c r="T67" s="197">
        <v>0</v>
      </c>
      <c r="U67" s="197">
        <v>1.79</v>
      </c>
      <c r="V67" s="197">
        <v>0.21</v>
      </c>
      <c r="W67" s="197">
        <v>1.87</v>
      </c>
      <c r="X67" s="197">
        <v>1.51</v>
      </c>
      <c r="Y67" s="197">
        <v>0</v>
      </c>
      <c r="Z67" s="197">
        <v>2.6</v>
      </c>
      <c r="AA67" s="197">
        <v>0.79</v>
      </c>
      <c r="AB67" s="197">
        <v>0</v>
      </c>
      <c r="AC67" s="197">
        <v>2.81</v>
      </c>
      <c r="AD67" s="197">
        <v>8.9</v>
      </c>
      <c r="AE67" s="197">
        <v>0</v>
      </c>
      <c r="AF67" s="197">
        <v>0</v>
      </c>
      <c r="AG67" s="197">
        <v>22.09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19.329999999999998</v>
      </c>
      <c r="H68" s="197">
        <v>0</v>
      </c>
      <c r="I68" s="197">
        <v>0</v>
      </c>
      <c r="J68" s="197">
        <v>25.56</v>
      </c>
      <c r="K68" s="197">
        <v>0.31</v>
      </c>
      <c r="L68" s="197">
        <v>19.32</v>
      </c>
      <c r="M68" s="197">
        <v>0.94</v>
      </c>
      <c r="N68" s="197">
        <v>0.6</v>
      </c>
      <c r="O68" s="197">
        <v>0</v>
      </c>
      <c r="P68" s="197">
        <v>1.17</v>
      </c>
      <c r="Q68" s="197">
        <v>0.2</v>
      </c>
      <c r="R68" s="197">
        <v>0.44</v>
      </c>
      <c r="S68" s="197">
        <v>0.27</v>
      </c>
      <c r="T68" s="197">
        <v>0</v>
      </c>
      <c r="U68" s="197">
        <v>1.79</v>
      </c>
      <c r="V68" s="197">
        <v>0.21</v>
      </c>
      <c r="W68" s="197">
        <v>1.87</v>
      </c>
      <c r="X68" s="197">
        <v>1.51</v>
      </c>
      <c r="Y68" s="197">
        <v>0</v>
      </c>
      <c r="Z68" s="197">
        <v>2.6</v>
      </c>
      <c r="AA68" s="197">
        <v>0.79</v>
      </c>
      <c r="AB68" s="197">
        <v>0</v>
      </c>
      <c r="AC68" s="197">
        <v>2.81</v>
      </c>
      <c r="AD68" s="197">
        <v>8.9</v>
      </c>
      <c r="AE68" s="197">
        <v>0</v>
      </c>
      <c r="AF68" s="197">
        <v>0</v>
      </c>
      <c r="AG68" s="197">
        <v>22.09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19.329999999999998</v>
      </c>
      <c r="H69" s="197">
        <v>0</v>
      </c>
      <c r="I69" s="197">
        <v>0</v>
      </c>
      <c r="J69" s="197">
        <v>25.56</v>
      </c>
      <c r="K69" s="197">
        <v>0.31</v>
      </c>
      <c r="L69" s="197">
        <v>19.32</v>
      </c>
      <c r="M69" s="197">
        <v>0.94</v>
      </c>
      <c r="N69" s="197">
        <v>0.6</v>
      </c>
      <c r="O69" s="197">
        <v>0</v>
      </c>
      <c r="P69" s="197">
        <v>1.17</v>
      </c>
      <c r="Q69" s="197">
        <v>0.2</v>
      </c>
      <c r="R69" s="197">
        <v>0.44</v>
      </c>
      <c r="S69" s="197">
        <v>0.27</v>
      </c>
      <c r="T69" s="197">
        <v>0</v>
      </c>
      <c r="U69" s="197">
        <v>1.79</v>
      </c>
      <c r="V69" s="197">
        <v>0.21</v>
      </c>
      <c r="W69" s="197">
        <v>1.27</v>
      </c>
      <c r="X69" s="197">
        <v>1.51</v>
      </c>
      <c r="Y69" s="197">
        <v>0</v>
      </c>
      <c r="Z69" s="197">
        <v>2.6</v>
      </c>
      <c r="AA69" s="197">
        <v>0.79</v>
      </c>
      <c r="AB69" s="197">
        <v>0</v>
      </c>
      <c r="AC69" s="197">
        <v>2.81</v>
      </c>
      <c r="AD69" s="197">
        <v>8.9</v>
      </c>
      <c r="AE69" s="197">
        <v>0</v>
      </c>
      <c r="AF69" s="197">
        <v>0</v>
      </c>
      <c r="AG69" s="197">
        <v>22.09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19.329999999999998</v>
      </c>
      <c r="H70" s="197">
        <v>0</v>
      </c>
      <c r="I70" s="197">
        <v>0</v>
      </c>
      <c r="J70" s="197">
        <v>25.56</v>
      </c>
      <c r="K70" s="197">
        <v>0.31</v>
      </c>
      <c r="L70" s="197">
        <v>19.32</v>
      </c>
      <c r="M70" s="197">
        <v>0.94</v>
      </c>
      <c r="N70" s="197">
        <v>0.6</v>
      </c>
      <c r="O70" s="197">
        <v>0</v>
      </c>
      <c r="P70" s="197">
        <v>1.17</v>
      </c>
      <c r="Q70" s="197">
        <v>0.2</v>
      </c>
      <c r="R70" s="197">
        <v>0.44</v>
      </c>
      <c r="S70" s="197">
        <v>0.27</v>
      </c>
      <c r="T70" s="197">
        <v>0</v>
      </c>
      <c r="U70" s="197">
        <v>1.79</v>
      </c>
      <c r="V70" s="197">
        <v>0.21</v>
      </c>
      <c r="W70" s="197">
        <v>1.27</v>
      </c>
      <c r="X70" s="197">
        <v>1.51</v>
      </c>
      <c r="Y70" s="197">
        <v>0</v>
      </c>
      <c r="Z70" s="197">
        <v>2.6</v>
      </c>
      <c r="AA70" s="197">
        <v>0.79</v>
      </c>
      <c r="AB70" s="197">
        <v>0</v>
      </c>
      <c r="AC70" s="197">
        <v>2.81</v>
      </c>
      <c r="AD70" s="197">
        <v>8.9</v>
      </c>
      <c r="AE70" s="197">
        <v>0</v>
      </c>
      <c r="AF70" s="197">
        <v>0</v>
      </c>
      <c r="AG70" s="197">
        <v>22.09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19.329999999999998</v>
      </c>
      <c r="H71" s="197">
        <v>0</v>
      </c>
      <c r="I71" s="197">
        <v>0</v>
      </c>
      <c r="J71" s="197">
        <v>25.56</v>
      </c>
      <c r="K71" s="197">
        <v>0.31</v>
      </c>
      <c r="L71" s="197">
        <v>19.32</v>
      </c>
      <c r="M71" s="197">
        <v>0.94</v>
      </c>
      <c r="N71" s="197">
        <v>0.6</v>
      </c>
      <c r="O71" s="197">
        <v>0</v>
      </c>
      <c r="P71" s="197">
        <v>1.17</v>
      </c>
      <c r="Q71" s="197">
        <v>0.2</v>
      </c>
      <c r="R71" s="197">
        <v>0.44</v>
      </c>
      <c r="S71" s="197">
        <v>0.27</v>
      </c>
      <c r="T71" s="197">
        <v>0</v>
      </c>
      <c r="U71" s="197">
        <v>1.79</v>
      </c>
      <c r="V71" s="197">
        <v>0.21</v>
      </c>
      <c r="W71" s="197">
        <v>0.74</v>
      </c>
      <c r="X71" s="197">
        <v>1.51</v>
      </c>
      <c r="Y71" s="197">
        <v>0</v>
      </c>
      <c r="Z71" s="197">
        <v>2.6</v>
      </c>
      <c r="AA71" s="197">
        <v>0.79</v>
      </c>
      <c r="AB71" s="197">
        <v>0</v>
      </c>
      <c r="AC71" s="197">
        <v>2.81</v>
      </c>
      <c r="AD71" s="197">
        <v>8.9</v>
      </c>
      <c r="AE71" s="197">
        <v>0</v>
      </c>
      <c r="AF71" s="197">
        <v>0</v>
      </c>
      <c r="AG71" s="197">
        <v>22.09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19.329999999999998</v>
      </c>
      <c r="H72" s="197">
        <v>0</v>
      </c>
      <c r="I72" s="197">
        <v>0</v>
      </c>
      <c r="J72" s="197">
        <v>25.56</v>
      </c>
      <c r="K72" s="197">
        <v>0.31</v>
      </c>
      <c r="L72" s="197">
        <v>19.32</v>
      </c>
      <c r="M72" s="197">
        <v>0.94</v>
      </c>
      <c r="N72" s="197">
        <v>0.6</v>
      </c>
      <c r="O72" s="197">
        <v>0</v>
      </c>
      <c r="P72" s="197">
        <v>1.17</v>
      </c>
      <c r="Q72" s="197">
        <v>0.2</v>
      </c>
      <c r="R72" s="197">
        <v>0.44</v>
      </c>
      <c r="S72" s="197">
        <v>0.27</v>
      </c>
      <c r="T72" s="197">
        <v>0</v>
      </c>
      <c r="U72" s="197">
        <v>1.79</v>
      </c>
      <c r="V72" s="197">
        <v>0.21</v>
      </c>
      <c r="W72" s="197">
        <v>0.74</v>
      </c>
      <c r="X72" s="197">
        <v>1.51</v>
      </c>
      <c r="Y72" s="197">
        <v>0</v>
      </c>
      <c r="Z72" s="197">
        <v>2.6</v>
      </c>
      <c r="AA72" s="197">
        <v>0.79</v>
      </c>
      <c r="AB72" s="197">
        <v>0</v>
      </c>
      <c r="AC72" s="197">
        <v>2.81</v>
      </c>
      <c r="AD72" s="197">
        <v>8.9</v>
      </c>
      <c r="AE72" s="197">
        <v>0</v>
      </c>
      <c r="AF72" s="197">
        <v>0</v>
      </c>
      <c r="AG72" s="197">
        <v>22.09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19.329999999999998</v>
      </c>
      <c r="H73" s="197">
        <v>0</v>
      </c>
      <c r="I73" s="197">
        <v>0</v>
      </c>
      <c r="J73" s="197">
        <v>25.56</v>
      </c>
      <c r="K73" s="197">
        <v>0.31</v>
      </c>
      <c r="L73" s="197">
        <v>19.32</v>
      </c>
      <c r="M73" s="197">
        <v>0.94</v>
      </c>
      <c r="N73" s="197">
        <v>0.6</v>
      </c>
      <c r="O73" s="197">
        <v>0</v>
      </c>
      <c r="P73" s="197">
        <v>1.17</v>
      </c>
      <c r="Q73" s="197">
        <v>0.2</v>
      </c>
      <c r="R73" s="197">
        <v>0.44</v>
      </c>
      <c r="S73" s="197">
        <v>0.27</v>
      </c>
      <c r="T73" s="197">
        <v>0</v>
      </c>
      <c r="U73" s="197">
        <v>1.79</v>
      </c>
      <c r="V73" s="197">
        <v>0.21</v>
      </c>
      <c r="W73" s="197">
        <v>0.74</v>
      </c>
      <c r="X73" s="197">
        <v>1.51</v>
      </c>
      <c r="Y73" s="197">
        <v>0</v>
      </c>
      <c r="Z73" s="197">
        <v>2.6</v>
      </c>
      <c r="AA73" s="197">
        <v>0.79</v>
      </c>
      <c r="AB73" s="197">
        <v>0</v>
      </c>
      <c r="AC73" s="197">
        <v>2.81</v>
      </c>
      <c r="AD73" s="197">
        <v>8.9</v>
      </c>
      <c r="AE73" s="197">
        <v>0</v>
      </c>
      <c r="AF73" s="197">
        <v>0</v>
      </c>
      <c r="AG73" s="197">
        <v>22.09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19.329999999999998</v>
      </c>
      <c r="H74" s="197">
        <v>0</v>
      </c>
      <c r="I74" s="197">
        <v>0</v>
      </c>
      <c r="J74" s="197">
        <v>25.56</v>
      </c>
      <c r="K74" s="197">
        <v>0.31</v>
      </c>
      <c r="L74" s="197">
        <v>19.32</v>
      </c>
      <c r="M74" s="197">
        <v>0.94</v>
      </c>
      <c r="N74" s="197">
        <v>0.6</v>
      </c>
      <c r="O74" s="197">
        <v>0</v>
      </c>
      <c r="P74" s="197">
        <v>1.17</v>
      </c>
      <c r="Q74" s="197">
        <v>0.2</v>
      </c>
      <c r="R74" s="197">
        <v>0.44</v>
      </c>
      <c r="S74" s="197">
        <v>0.27</v>
      </c>
      <c r="T74" s="197">
        <v>0</v>
      </c>
      <c r="U74" s="197">
        <v>1.79</v>
      </c>
      <c r="V74" s="197">
        <v>0.21</v>
      </c>
      <c r="W74" s="197">
        <v>0.74</v>
      </c>
      <c r="X74" s="197">
        <v>1.51</v>
      </c>
      <c r="Y74" s="197">
        <v>0</v>
      </c>
      <c r="Z74" s="197">
        <v>2.6</v>
      </c>
      <c r="AA74" s="197">
        <v>0.79</v>
      </c>
      <c r="AB74" s="197">
        <v>0</v>
      </c>
      <c r="AC74" s="197">
        <v>2.81</v>
      </c>
      <c r="AD74" s="197">
        <v>8.9</v>
      </c>
      <c r="AE74" s="197">
        <v>0</v>
      </c>
      <c r="AF74" s="197">
        <v>0</v>
      </c>
      <c r="AG74" s="197">
        <v>22.09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19.329999999999998</v>
      </c>
      <c r="H75" s="197">
        <v>0</v>
      </c>
      <c r="I75" s="197">
        <v>0</v>
      </c>
      <c r="J75" s="197">
        <v>25.56</v>
      </c>
      <c r="K75" s="197">
        <v>0.81</v>
      </c>
      <c r="L75" s="197">
        <v>19.329999999999998</v>
      </c>
      <c r="M75" s="197">
        <v>0.94</v>
      </c>
      <c r="N75" s="197">
        <v>0.6</v>
      </c>
      <c r="O75" s="197">
        <v>0</v>
      </c>
      <c r="P75" s="197">
        <v>1.17</v>
      </c>
      <c r="Q75" s="197">
        <v>0.97</v>
      </c>
      <c r="R75" s="197">
        <v>0.44</v>
      </c>
      <c r="S75" s="197">
        <v>1.18</v>
      </c>
      <c r="T75" s="197">
        <v>0</v>
      </c>
      <c r="U75" s="197">
        <v>1.79</v>
      </c>
      <c r="V75" s="197">
        <v>0.21</v>
      </c>
      <c r="W75" s="197">
        <v>1.73</v>
      </c>
      <c r="X75" s="197">
        <v>1.51</v>
      </c>
      <c r="Y75" s="197">
        <v>0</v>
      </c>
      <c r="Z75" s="197">
        <v>2.6</v>
      </c>
      <c r="AA75" s="197">
        <v>0.79</v>
      </c>
      <c r="AB75" s="197">
        <v>0</v>
      </c>
      <c r="AC75" s="197">
        <v>2.81</v>
      </c>
      <c r="AD75" s="197">
        <v>8.9</v>
      </c>
      <c r="AE75" s="197">
        <v>0</v>
      </c>
      <c r="AF75" s="197">
        <v>0</v>
      </c>
      <c r="AG75" s="197">
        <v>21.71</v>
      </c>
      <c r="AH75" s="197">
        <v>0</v>
      </c>
      <c r="AI75" s="197">
        <v>9.64</v>
      </c>
      <c r="AJ75" s="197">
        <v>0</v>
      </c>
      <c r="AK75" s="197">
        <v>1.61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19.329999999999998</v>
      </c>
      <c r="H76" s="197">
        <v>0</v>
      </c>
      <c r="I76" s="197">
        <v>0</v>
      </c>
      <c r="J76" s="197">
        <v>25.56</v>
      </c>
      <c r="K76" s="197">
        <v>0.31</v>
      </c>
      <c r="L76" s="197">
        <v>19.329999999999998</v>
      </c>
      <c r="M76" s="197">
        <v>0.94</v>
      </c>
      <c r="N76" s="197">
        <v>0.6</v>
      </c>
      <c r="O76" s="197">
        <v>0</v>
      </c>
      <c r="P76" s="197">
        <v>1.17</v>
      </c>
      <c r="Q76" s="197">
        <v>0.41</v>
      </c>
      <c r="R76" s="197">
        <v>0.44</v>
      </c>
      <c r="S76" s="197">
        <v>0.51</v>
      </c>
      <c r="T76" s="197">
        <v>0</v>
      </c>
      <c r="U76" s="197">
        <v>1.79</v>
      </c>
      <c r="V76" s="197">
        <v>0.21</v>
      </c>
      <c r="W76" s="197">
        <v>1.73</v>
      </c>
      <c r="X76" s="197">
        <v>1.51</v>
      </c>
      <c r="Y76" s="197">
        <v>0</v>
      </c>
      <c r="Z76" s="197">
        <v>2.6</v>
      </c>
      <c r="AA76" s="197">
        <v>0.79</v>
      </c>
      <c r="AB76" s="197">
        <v>0</v>
      </c>
      <c r="AC76" s="197">
        <v>2.81</v>
      </c>
      <c r="AD76" s="197">
        <v>8.9</v>
      </c>
      <c r="AE76" s="197">
        <v>0</v>
      </c>
      <c r="AF76" s="197">
        <v>0</v>
      </c>
      <c r="AG76" s="197">
        <v>21.71</v>
      </c>
      <c r="AH76" s="197">
        <v>0</v>
      </c>
      <c r="AI76" s="197">
        <v>9.64</v>
      </c>
      <c r="AJ76" s="197">
        <v>0</v>
      </c>
      <c r="AK76" s="197">
        <v>1.61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19.329999999999998</v>
      </c>
      <c r="H77" s="197">
        <v>0</v>
      </c>
      <c r="I77" s="197">
        <v>0</v>
      </c>
      <c r="J77" s="197">
        <v>25.56</v>
      </c>
      <c r="K77" s="197">
        <v>0.31</v>
      </c>
      <c r="L77" s="197">
        <v>19.329999999999998</v>
      </c>
      <c r="M77" s="197">
        <v>0.94</v>
      </c>
      <c r="N77" s="197">
        <v>0.6</v>
      </c>
      <c r="O77" s="197">
        <v>0</v>
      </c>
      <c r="P77" s="197">
        <v>1.17</v>
      </c>
      <c r="Q77" s="197">
        <v>0.21</v>
      </c>
      <c r="R77" s="197">
        <v>0.44</v>
      </c>
      <c r="S77" s="197">
        <v>0.27</v>
      </c>
      <c r="T77" s="197">
        <v>0</v>
      </c>
      <c r="U77" s="197">
        <v>1.79</v>
      </c>
      <c r="V77" s="197">
        <v>0.19</v>
      </c>
      <c r="W77" s="197">
        <v>2.34</v>
      </c>
      <c r="X77" s="197">
        <v>1.51</v>
      </c>
      <c r="Y77" s="197">
        <v>0</v>
      </c>
      <c r="Z77" s="197">
        <v>2.6</v>
      </c>
      <c r="AA77" s="197">
        <v>0.79</v>
      </c>
      <c r="AB77" s="197">
        <v>0</v>
      </c>
      <c r="AC77" s="197">
        <v>2.81</v>
      </c>
      <c r="AD77" s="197">
        <v>8.9</v>
      </c>
      <c r="AE77" s="197">
        <v>0</v>
      </c>
      <c r="AF77" s="197">
        <v>0</v>
      </c>
      <c r="AG77" s="197">
        <v>21.71</v>
      </c>
      <c r="AH77" s="197">
        <v>0</v>
      </c>
      <c r="AI77" s="197">
        <v>9.64</v>
      </c>
      <c r="AJ77" s="197">
        <v>0</v>
      </c>
      <c r="AK77" s="197">
        <v>3.26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19.329999999999998</v>
      </c>
      <c r="H78" s="197">
        <v>0</v>
      </c>
      <c r="I78" s="197">
        <v>0</v>
      </c>
      <c r="J78" s="197">
        <v>25.56</v>
      </c>
      <c r="K78" s="197">
        <v>0.31</v>
      </c>
      <c r="L78" s="197">
        <v>19.329999999999998</v>
      </c>
      <c r="M78" s="197">
        <v>0.94</v>
      </c>
      <c r="N78" s="197">
        <v>0.6</v>
      </c>
      <c r="O78" s="197">
        <v>0</v>
      </c>
      <c r="P78" s="197">
        <v>1.17</v>
      </c>
      <c r="Q78" s="197">
        <v>0.21</v>
      </c>
      <c r="R78" s="197">
        <v>0.44</v>
      </c>
      <c r="S78" s="197">
        <v>0.27</v>
      </c>
      <c r="T78" s="197">
        <v>0</v>
      </c>
      <c r="U78" s="197">
        <v>1.79</v>
      </c>
      <c r="V78" s="197">
        <v>0.19</v>
      </c>
      <c r="W78" s="197">
        <v>2.34</v>
      </c>
      <c r="X78" s="197">
        <v>1.51</v>
      </c>
      <c r="Y78" s="197">
        <v>0</v>
      </c>
      <c r="Z78" s="197">
        <v>2.6</v>
      </c>
      <c r="AA78" s="197">
        <v>0.79</v>
      </c>
      <c r="AB78" s="197">
        <v>0</v>
      </c>
      <c r="AC78" s="197">
        <v>2.81</v>
      </c>
      <c r="AD78" s="197">
        <v>8.9</v>
      </c>
      <c r="AE78" s="197">
        <v>0</v>
      </c>
      <c r="AF78" s="197">
        <v>0</v>
      </c>
      <c r="AG78" s="197">
        <v>21.71</v>
      </c>
      <c r="AH78" s="197">
        <v>0</v>
      </c>
      <c r="AI78" s="197">
        <v>9.64</v>
      </c>
      <c r="AJ78" s="197">
        <v>0</v>
      </c>
      <c r="AK78" s="197">
        <v>3.26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19.329999999999998</v>
      </c>
      <c r="H79" s="197">
        <v>0</v>
      </c>
      <c r="I79" s="197">
        <v>0</v>
      </c>
      <c r="J79" s="197">
        <v>25.56</v>
      </c>
      <c r="K79" s="197">
        <v>0.31</v>
      </c>
      <c r="L79" s="197">
        <v>19.329999999999998</v>
      </c>
      <c r="M79" s="197">
        <v>0.94</v>
      </c>
      <c r="N79" s="197">
        <v>0.6</v>
      </c>
      <c r="O79" s="197">
        <v>0</v>
      </c>
      <c r="P79" s="197">
        <v>1.17</v>
      </c>
      <c r="Q79" s="197">
        <v>0.21</v>
      </c>
      <c r="R79" s="197">
        <v>0.44</v>
      </c>
      <c r="S79" s="197">
        <v>0.27</v>
      </c>
      <c r="T79" s="197">
        <v>0</v>
      </c>
      <c r="U79" s="197">
        <v>1.79</v>
      </c>
      <c r="V79" s="197">
        <v>0.19</v>
      </c>
      <c r="W79" s="197">
        <v>2.79</v>
      </c>
      <c r="X79" s="197">
        <v>1.51</v>
      </c>
      <c r="Y79" s="197">
        <v>0</v>
      </c>
      <c r="Z79" s="197">
        <v>2.6</v>
      </c>
      <c r="AA79" s="197">
        <v>0.79</v>
      </c>
      <c r="AB79" s="197">
        <v>0</v>
      </c>
      <c r="AC79" s="197">
        <v>2.81</v>
      </c>
      <c r="AD79" s="197">
        <v>8.9</v>
      </c>
      <c r="AE79" s="197">
        <v>0</v>
      </c>
      <c r="AF79" s="197">
        <v>0</v>
      </c>
      <c r="AG79" s="197">
        <v>21.71</v>
      </c>
      <c r="AH79" s="197">
        <v>0</v>
      </c>
      <c r="AI79" s="197">
        <v>9.64</v>
      </c>
      <c r="AJ79" s="197">
        <v>0</v>
      </c>
      <c r="AK79" s="197">
        <v>2.1800000000000002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19.329999999999998</v>
      </c>
      <c r="H80" s="197">
        <v>0</v>
      </c>
      <c r="I80" s="197">
        <v>0</v>
      </c>
      <c r="J80" s="197">
        <v>25.56</v>
      </c>
      <c r="K80" s="197">
        <v>0.31</v>
      </c>
      <c r="L80" s="197">
        <v>19.329999999999998</v>
      </c>
      <c r="M80" s="197">
        <v>0.94</v>
      </c>
      <c r="N80" s="197">
        <v>0.6</v>
      </c>
      <c r="O80" s="197">
        <v>0</v>
      </c>
      <c r="P80" s="197">
        <v>1.17</v>
      </c>
      <c r="Q80" s="197">
        <v>0.21</v>
      </c>
      <c r="R80" s="197">
        <v>0.44</v>
      </c>
      <c r="S80" s="197">
        <v>0.27</v>
      </c>
      <c r="T80" s="197">
        <v>0</v>
      </c>
      <c r="U80" s="197">
        <v>1.79</v>
      </c>
      <c r="V80" s="197">
        <v>0.19</v>
      </c>
      <c r="W80" s="197">
        <v>2.79</v>
      </c>
      <c r="X80" s="197">
        <v>1.51</v>
      </c>
      <c r="Y80" s="197">
        <v>0</v>
      </c>
      <c r="Z80" s="197">
        <v>2.6</v>
      </c>
      <c r="AA80" s="197">
        <v>0.79</v>
      </c>
      <c r="AB80" s="197">
        <v>0</v>
      </c>
      <c r="AC80" s="197">
        <v>2.81</v>
      </c>
      <c r="AD80" s="197">
        <v>8.9</v>
      </c>
      <c r="AE80" s="197">
        <v>0</v>
      </c>
      <c r="AF80" s="197">
        <v>0</v>
      </c>
      <c r="AG80" s="197">
        <v>21.71</v>
      </c>
      <c r="AH80" s="197">
        <v>0</v>
      </c>
      <c r="AI80" s="197">
        <v>9.64</v>
      </c>
      <c r="AJ80" s="197">
        <v>0</v>
      </c>
      <c r="AK80" s="197">
        <v>2.1800000000000002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19.329999999999998</v>
      </c>
      <c r="H81" s="197">
        <v>0</v>
      </c>
      <c r="I81" s="197">
        <v>0</v>
      </c>
      <c r="J81" s="197">
        <v>25.56</v>
      </c>
      <c r="K81" s="197">
        <v>0.31</v>
      </c>
      <c r="L81" s="197">
        <v>19.329999999999998</v>
      </c>
      <c r="M81" s="197">
        <v>0.94</v>
      </c>
      <c r="N81" s="197">
        <v>0.6</v>
      </c>
      <c r="O81" s="197">
        <v>0</v>
      </c>
      <c r="P81" s="197">
        <v>1.17</v>
      </c>
      <c r="Q81" s="197">
        <v>0.21</v>
      </c>
      <c r="R81" s="197">
        <v>0.44</v>
      </c>
      <c r="S81" s="197">
        <v>0.27</v>
      </c>
      <c r="T81" s="197">
        <v>0</v>
      </c>
      <c r="U81" s="197">
        <v>1.79</v>
      </c>
      <c r="V81" s="197">
        <v>0.19</v>
      </c>
      <c r="W81" s="197">
        <v>3.47</v>
      </c>
      <c r="X81" s="197">
        <v>1.51</v>
      </c>
      <c r="Y81" s="197">
        <v>0</v>
      </c>
      <c r="Z81" s="197">
        <v>2.6</v>
      </c>
      <c r="AA81" s="197">
        <v>0.79</v>
      </c>
      <c r="AB81" s="197">
        <v>0</v>
      </c>
      <c r="AC81" s="197">
        <v>2.81</v>
      </c>
      <c r="AD81" s="197">
        <v>8.9</v>
      </c>
      <c r="AE81" s="197">
        <v>0</v>
      </c>
      <c r="AF81" s="197">
        <v>0</v>
      </c>
      <c r="AG81" s="197">
        <v>21.71</v>
      </c>
      <c r="AH81" s="197">
        <v>0</v>
      </c>
      <c r="AI81" s="197">
        <v>9.64</v>
      </c>
      <c r="AJ81" s="197">
        <v>0</v>
      </c>
      <c r="AK81" s="197">
        <v>2.1800000000000002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19.329999999999998</v>
      </c>
      <c r="H82" s="197">
        <v>0</v>
      </c>
      <c r="I82" s="197">
        <v>0</v>
      </c>
      <c r="J82" s="197">
        <v>25.56</v>
      </c>
      <c r="K82" s="197">
        <v>0.31</v>
      </c>
      <c r="L82" s="197">
        <v>19.329999999999998</v>
      </c>
      <c r="M82" s="197">
        <v>0.94</v>
      </c>
      <c r="N82" s="197">
        <v>0.6</v>
      </c>
      <c r="O82" s="197">
        <v>0</v>
      </c>
      <c r="P82" s="197">
        <v>1.17</v>
      </c>
      <c r="Q82" s="197">
        <v>0.21</v>
      </c>
      <c r="R82" s="197">
        <v>0.44</v>
      </c>
      <c r="S82" s="197">
        <v>0.27</v>
      </c>
      <c r="T82" s="197">
        <v>0</v>
      </c>
      <c r="U82" s="197">
        <v>1.79</v>
      </c>
      <c r="V82" s="197">
        <v>0.19</v>
      </c>
      <c r="W82" s="197">
        <v>3.47</v>
      </c>
      <c r="X82" s="197">
        <v>1.51</v>
      </c>
      <c r="Y82" s="197">
        <v>0</v>
      </c>
      <c r="Z82" s="197">
        <v>2.6</v>
      </c>
      <c r="AA82" s="197">
        <v>0.79</v>
      </c>
      <c r="AB82" s="197">
        <v>0</v>
      </c>
      <c r="AC82" s="197">
        <v>2.81</v>
      </c>
      <c r="AD82" s="197">
        <v>8.9</v>
      </c>
      <c r="AE82" s="197">
        <v>0</v>
      </c>
      <c r="AF82" s="197">
        <v>0</v>
      </c>
      <c r="AG82" s="197">
        <v>21.71</v>
      </c>
      <c r="AH82" s="197">
        <v>0</v>
      </c>
      <c r="AI82" s="197">
        <v>9.64</v>
      </c>
      <c r="AJ82" s="197">
        <v>0</v>
      </c>
      <c r="AK82" s="197">
        <v>2.1800000000000002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19.329999999999998</v>
      </c>
      <c r="H83" s="197">
        <v>0</v>
      </c>
      <c r="I83" s="197">
        <v>0</v>
      </c>
      <c r="J83" s="197">
        <v>25.56</v>
      </c>
      <c r="K83" s="197">
        <v>0.31</v>
      </c>
      <c r="L83" s="197">
        <v>19.329999999999998</v>
      </c>
      <c r="M83" s="197">
        <v>0.94</v>
      </c>
      <c r="N83" s="197">
        <v>0.6</v>
      </c>
      <c r="O83" s="197">
        <v>0</v>
      </c>
      <c r="P83" s="197">
        <v>1.17</v>
      </c>
      <c r="Q83" s="197">
        <v>0.21</v>
      </c>
      <c r="R83" s="197">
        <v>0.44</v>
      </c>
      <c r="S83" s="197">
        <v>0.27</v>
      </c>
      <c r="T83" s="197">
        <v>0</v>
      </c>
      <c r="U83" s="197">
        <v>1.79</v>
      </c>
      <c r="V83" s="197">
        <v>0.19</v>
      </c>
      <c r="W83" s="197">
        <v>3.47</v>
      </c>
      <c r="X83" s="197">
        <v>1.51</v>
      </c>
      <c r="Y83" s="197">
        <v>0</v>
      </c>
      <c r="Z83" s="197">
        <v>2.6</v>
      </c>
      <c r="AA83" s="197">
        <v>0.79</v>
      </c>
      <c r="AB83" s="197">
        <v>0</v>
      </c>
      <c r="AC83" s="197">
        <v>2.5</v>
      </c>
      <c r="AD83" s="197">
        <v>8.9</v>
      </c>
      <c r="AE83" s="197">
        <v>0</v>
      </c>
      <c r="AF83" s="197">
        <v>0</v>
      </c>
      <c r="AG83" s="197">
        <v>21.71</v>
      </c>
      <c r="AH83" s="197">
        <v>0</v>
      </c>
      <c r="AI83" s="197">
        <v>9.64</v>
      </c>
      <c r="AJ83" s="197">
        <v>0</v>
      </c>
      <c r="AK83" s="197">
        <v>2.1800000000000002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19.329999999999998</v>
      </c>
      <c r="H84" s="197">
        <v>0</v>
      </c>
      <c r="I84" s="197">
        <v>0</v>
      </c>
      <c r="J84" s="197">
        <v>25.56</v>
      </c>
      <c r="K84" s="197">
        <v>0.31</v>
      </c>
      <c r="L84" s="197">
        <v>19.329999999999998</v>
      </c>
      <c r="M84" s="197">
        <v>0.94</v>
      </c>
      <c r="N84" s="197">
        <v>0.6</v>
      </c>
      <c r="O84" s="197">
        <v>0</v>
      </c>
      <c r="P84" s="197">
        <v>1.17</v>
      </c>
      <c r="Q84" s="197">
        <v>0.21</v>
      </c>
      <c r="R84" s="197">
        <v>0.44</v>
      </c>
      <c r="S84" s="197">
        <v>0.27</v>
      </c>
      <c r="T84" s="197">
        <v>0</v>
      </c>
      <c r="U84" s="197">
        <v>1.79</v>
      </c>
      <c r="V84" s="197">
        <v>0.19</v>
      </c>
      <c r="W84" s="197">
        <v>3.47</v>
      </c>
      <c r="X84" s="197">
        <v>1.51</v>
      </c>
      <c r="Y84" s="197">
        <v>0</v>
      </c>
      <c r="Z84" s="197">
        <v>2.6</v>
      </c>
      <c r="AA84" s="197">
        <v>0.79</v>
      </c>
      <c r="AB84" s="197">
        <v>0</v>
      </c>
      <c r="AC84" s="197">
        <v>2.5</v>
      </c>
      <c r="AD84" s="197">
        <v>8.9</v>
      </c>
      <c r="AE84" s="197">
        <v>0</v>
      </c>
      <c r="AF84" s="197">
        <v>0</v>
      </c>
      <c r="AG84" s="197">
        <v>21.71</v>
      </c>
      <c r="AH84" s="197">
        <v>0</v>
      </c>
      <c r="AI84" s="197">
        <v>9.64</v>
      </c>
      <c r="AJ84" s="197">
        <v>0</v>
      </c>
      <c r="AK84" s="197">
        <v>2.1800000000000002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19.329999999999998</v>
      </c>
      <c r="H85" s="197">
        <v>0</v>
      </c>
      <c r="I85" s="197">
        <v>0</v>
      </c>
      <c r="J85" s="197">
        <v>25.56</v>
      </c>
      <c r="K85" s="197">
        <v>0.31</v>
      </c>
      <c r="L85" s="197">
        <v>19.329999999999998</v>
      </c>
      <c r="M85" s="197">
        <v>0.94</v>
      </c>
      <c r="N85" s="197">
        <v>0.6</v>
      </c>
      <c r="O85" s="197">
        <v>0</v>
      </c>
      <c r="P85" s="197">
        <v>1.17</v>
      </c>
      <c r="Q85" s="197">
        <v>0.21</v>
      </c>
      <c r="R85" s="197">
        <v>0.44</v>
      </c>
      <c r="S85" s="197">
        <v>0.27</v>
      </c>
      <c r="T85" s="197">
        <v>0</v>
      </c>
      <c r="U85" s="197">
        <v>1.79</v>
      </c>
      <c r="V85" s="197">
        <v>0.19</v>
      </c>
      <c r="W85" s="197">
        <v>3.65</v>
      </c>
      <c r="X85" s="197">
        <v>1.51</v>
      </c>
      <c r="Y85" s="197">
        <v>0</v>
      </c>
      <c r="Z85" s="197">
        <v>2.6</v>
      </c>
      <c r="AA85" s="197">
        <v>0.79</v>
      </c>
      <c r="AB85" s="197">
        <v>0</v>
      </c>
      <c r="AC85" s="197">
        <v>2.5</v>
      </c>
      <c r="AD85" s="197">
        <v>8.9</v>
      </c>
      <c r="AE85" s="197">
        <v>0</v>
      </c>
      <c r="AF85" s="197">
        <v>0</v>
      </c>
      <c r="AG85" s="197">
        <v>21.71</v>
      </c>
      <c r="AH85" s="197">
        <v>0</v>
      </c>
      <c r="AI85" s="197">
        <v>9.64</v>
      </c>
      <c r="AJ85" s="197">
        <v>0</v>
      </c>
      <c r="AK85" s="197">
        <v>2.1800000000000002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19.329999999999998</v>
      </c>
      <c r="H86" s="197">
        <v>0</v>
      </c>
      <c r="I86" s="197">
        <v>0</v>
      </c>
      <c r="J86" s="197">
        <v>25.56</v>
      </c>
      <c r="K86" s="197">
        <v>0.31</v>
      </c>
      <c r="L86" s="197">
        <v>19.329999999999998</v>
      </c>
      <c r="M86" s="197">
        <v>0.94</v>
      </c>
      <c r="N86" s="197">
        <v>0.6</v>
      </c>
      <c r="O86" s="197">
        <v>0</v>
      </c>
      <c r="P86" s="197">
        <v>1.17</v>
      </c>
      <c r="Q86" s="197">
        <v>0.21</v>
      </c>
      <c r="R86" s="197">
        <v>0.44</v>
      </c>
      <c r="S86" s="197">
        <v>0.27</v>
      </c>
      <c r="T86" s="197">
        <v>0</v>
      </c>
      <c r="U86" s="197">
        <v>1.79</v>
      </c>
      <c r="V86" s="197">
        <v>0.19</v>
      </c>
      <c r="W86" s="197">
        <v>3.65</v>
      </c>
      <c r="X86" s="197">
        <v>1.51</v>
      </c>
      <c r="Y86" s="197">
        <v>0</v>
      </c>
      <c r="Z86" s="197">
        <v>2.6</v>
      </c>
      <c r="AA86" s="197">
        <v>0.79</v>
      </c>
      <c r="AB86" s="197">
        <v>0</v>
      </c>
      <c r="AC86" s="197">
        <v>2.5</v>
      </c>
      <c r="AD86" s="197">
        <v>8.9</v>
      </c>
      <c r="AE86" s="197">
        <v>0</v>
      </c>
      <c r="AF86" s="197">
        <v>0</v>
      </c>
      <c r="AG86" s="197">
        <v>21.71</v>
      </c>
      <c r="AH86" s="197">
        <v>0</v>
      </c>
      <c r="AI86" s="197">
        <v>9.64</v>
      </c>
      <c r="AJ86" s="197">
        <v>0</v>
      </c>
      <c r="AK86" s="197">
        <v>2.1800000000000002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19.329999999999998</v>
      </c>
      <c r="H87" s="197">
        <v>0</v>
      </c>
      <c r="I87" s="197">
        <v>0</v>
      </c>
      <c r="J87" s="197">
        <v>25.56</v>
      </c>
      <c r="K87" s="197">
        <v>0.31</v>
      </c>
      <c r="L87" s="197">
        <v>19.329999999999998</v>
      </c>
      <c r="M87" s="197">
        <v>0.94</v>
      </c>
      <c r="N87" s="197">
        <v>0.6</v>
      </c>
      <c r="O87" s="197">
        <v>0</v>
      </c>
      <c r="P87" s="197">
        <v>1.17</v>
      </c>
      <c r="Q87" s="197">
        <v>0.21</v>
      </c>
      <c r="R87" s="197">
        <v>0.44</v>
      </c>
      <c r="S87" s="197">
        <v>0.27</v>
      </c>
      <c r="T87" s="197">
        <v>0</v>
      </c>
      <c r="U87" s="197">
        <v>1.79</v>
      </c>
      <c r="V87" s="197">
        <v>0.19</v>
      </c>
      <c r="W87" s="197">
        <v>3.65</v>
      </c>
      <c r="X87" s="197">
        <v>1.51</v>
      </c>
      <c r="Y87" s="197">
        <v>0</v>
      </c>
      <c r="Z87" s="197">
        <v>2.6</v>
      </c>
      <c r="AA87" s="197">
        <v>0.79</v>
      </c>
      <c r="AB87" s="197">
        <v>0</v>
      </c>
      <c r="AC87" s="197">
        <v>2.5</v>
      </c>
      <c r="AD87" s="197">
        <v>8.9</v>
      </c>
      <c r="AE87" s="197">
        <v>0</v>
      </c>
      <c r="AF87" s="197">
        <v>0</v>
      </c>
      <c r="AG87" s="197">
        <v>21.71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19.329999999999998</v>
      </c>
      <c r="H88" s="197">
        <v>0</v>
      </c>
      <c r="I88" s="197">
        <v>0</v>
      </c>
      <c r="J88" s="197">
        <v>25.56</v>
      </c>
      <c r="K88" s="197">
        <v>0.31</v>
      </c>
      <c r="L88" s="197">
        <v>19.329999999999998</v>
      </c>
      <c r="M88" s="197">
        <v>0.94</v>
      </c>
      <c r="N88" s="197">
        <v>0.6</v>
      </c>
      <c r="O88" s="197">
        <v>0</v>
      </c>
      <c r="P88" s="197">
        <v>1.17</v>
      </c>
      <c r="Q88" s="197">
        <v>0.21</v>
      </c>
      <c r="R88" s="197">
        <v>0.44</v>
      </c>
      <c r="S88" s="197">
        <v>0.27</v>
      </c>
      <c r="T88" s="197">
        <v>0</v>
      </c>
      <c r="U88" s="197">
        <v>1.79</v>
      </c>
      <c r="V88" s="197">
        <v>0.19</v>
      </c>
      <c r="W88" s="197">
        <v>3.65</v>
      </c>
      <c r="X88" s="197">
        <v>1.51</v>
      </c>
      <c r="Y88" s="197">
        <v>0</v>
      </c>
      <c r="Z88" s="197">
        <v>2.6</v>
      </c>
      <c r="AA88" s="197">
        <v>0.79</v>
      </c>
      <c r="AB88" s="197">
        <v>0</v>
      </c>
      <c r="AC88" s="197">
        <v>2.5</v>
      </c>
      <c r="AD88" s="197">
        <v>8.9</v>
      </c>
      <c r="AE88" s="197">
        <v>0</v>
      </c>
      <c r="AF88" s="197">
        <v>0</v>
      </c>
      <c r="AG88" s="197">
        <v>21.71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19.329999999999998</v>
      </c>
      <c r="H89" s="197">
        <v>0</v>
      </c>
      <c r="I89" s="197">
        <v>0</v>
      </c>
      <c r="J89" s="197">
        <v>25.56</v>
      </c>
      <c r="K89" s="197">
        <v>0.31</v>
      </c>
      <c r="L89" s="197">
        <v>19.329999999999998</v>
      </c>
      <c r="M89" s="197">
        <v>0.94</v>
      </c>
      <c r="N89" s="197">
        <v>0.6</v>
      </c>
      <c r="O89" s="197">
        <v>0</v>
      </c>
      <c r="P89" s="197">
        <v>1.17</v>
      </c>
      <c r="Q89" s="197">
        <v>0.21</v>
      </c>
      <c r="R89" s="197">
        <v>0.44</v>
      </c>
      <c r="S89" s="197">
        <v>0.27</v>
      </c>
      <c r="T89" s="197">
        <v>0</v>
      </c>
      <c r="U89" s="197">
        <v>1.79</v>
      </c>
      <c r="V89" s="197">
        <v>0.19</v>
      </c>
      <c r="W89" s="197">
        <v>3.65</v>
      </c>
      <c r="X89" s="197">
        <v>1.51</v>
      </c>
      <c r="Y89" s="197">
        <v>0</v>
      </c>
      <c r="Z89" s="197">
        <v>2.6</v>
      </c>
      <c r="AA89" s="197">
        <v>0.79</v>
      </c>
      <c r="AB89" s="197">
        <v>0</v>
      </c>
      <c r="AC89" s="197">
        <v>2.5</v>
      </c>
      <c r="AD89" s="197">
        <v>8.9</v>
      </c>
      <c r="AE89" s="197">
        <v>0</v>
      </c>
      <c r="AF89" s="197">
        <v>0</v>
      </c>
      <c r="AG89" s="197">
        <v>21.71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19.329999999999998</v>
      </c>
      <c r="H90" s="197">
        <v>0</v>
      </c>
      <c r="I90" s="197">
        <v>0</v>
      </c>
      <c r="J90" s="197">
        <v>25.56</v>
      </c>
      <c r="K90" s="197">
        <v>0.31</v>
      </c>
      <c r="L90" s="197">
        <v>19.329999999999998</v>
      </c>
      <c r="M90" s="197">
        <v>0.94</v>
      </c>
      <c r="N90" s="197">
        <v>0.6</v>
      </c>
      <c r="O90" s="197">
        <v>0</v>
      </c>
      <c r="P90" s="197">
        <v>1.17</v>
      </c>
      <c r="Q90" s="197">
        <v>0.21</v>
      </c>
      <c r="R90" s="197">
        <v>0.44</v>
      </c>
      <c r="S90" s="197">
        <v>0.27</v>
      </c>
      <c r="T90" s="197">
        <v>0</v>
      </c>
      <c r="U90" s="197">
        <v>1.79</v>
      </c>
      <c r="V90" s="197">
        <v>0.19</v>
      </c>
      <c r="W90" s="197">
        <v>3.65</v>
      </c>
      <c r="X90" s="197">
        <v>1.51</v>
      </c>
      <c r="Y90" s="197">
        <v>0</v>
      </c>
      <c r="Z90" s="197">
        <v>2.6</v>
      </c>
      <c r="AA90" s="197">
        <v>0.79</v>
      </c>
      <c r="AB90" s="197">
        <v>0</v>
      </c>
      <c r="AC90" s="197">
        <v>2.5</v>
      </c>
      <c r="AD90" s="197">
        <v>8.9</v>
      </c>
      <c r="AE90" s="197">
        <v>0</v>
      </c>
      <c r="AF90" s="197">
        <v>0</v>
      </c>
      <c r="AG90" s="197">
        <v>21.71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0.31</v>
      </c>
      <c r="L91" s="197">
        <v>19.329999999999998</v>
      </c>
      <c r="M91" s="197">
        <v>0.94</v>
      </c>
      <c r="N91" s="197">
        <v>0.6</v>
      </c>
      <c r="O91" s="197">
        <v>0</v>
      </c>
      <c r="P91" s="197">
        <v>1.17</v>
      </c>
      <c r="Q91" s="197">
        <v>0.21</v>
      </c>
      <c r="R91" s="197">
        <v>0.44</v>
      </c>
      <c r="S91" s="197">
        <v>0.27</v>
      </c>
      <c r="T91" s="197">
        <v>0</v>
      </c>
      <c r="U91" s="197">
        <v>1.79</v>
      </c>
      <c r="V91" s="197">
        <v>0.23</v>
      </c>
      <c r="W91" s="197">
        <v>3.65</v>
      </c>
      <c r="X91" s="197">
        <v>1.51</v>
      </c>
      <c r="Y91" s="197">
        <v>0</v>
      </c>
      <c r="Z91" s="197">
        <v>2.6</v>
      </c>
      <c r="AA91" s="197">
        <v>0.79</v>
      </c>
      <c r="AB91" s="197">
        <v>0</v>
      </c>
      <c r="AC91" s="197">
        <v>2.5</v>
      </c>
      <c r="AD91" s="197">
        <v>8.9</v>
      </c>
      <c r="AE91" s="197">
        <v>0</v>
      </c>
      <c r="AF91" s="197">
        <v>0</v>
      </c>
      <c r="AG91" s="197">
        <v>21.71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0.31</v>
      </c>
      <c r="L92" s="197">
        <v>19.329999999999998</v>
      </c>
      <c r="M92" s="197">
        <v>0.94</v>
      </c>
      <c r="N92" s="197">
        <v>0.6</v>
      </c>
      <c r="O92" s="197">
        <v>0</v>
      </c>
      <c r="P92" s="197">
        <v>1.17</v>
      </c>
      <c r="Q92" s="197">
        <v>0.21</v>
      </c>
      <c r="R92" s="197">
        <v>0.44</v>
      </c>
      <c r="S92" s="197">
        <v>0.27</v>
      </c>
      <c r="T92" s="197">
        <v>0</v>
      </c>
      <c r="U92" s="197">
        <v>1.79</v>
      </c>
      <c r="V92" s="197">
        <v>0.23</v>
      </c>
      <c r="W92" s="197">
        <v>3.65</v>
      </c>
      <c r="X92" s="197">
        <v>1.51</v>
      </c>
      <c r="Y92" s="197">
        <v>0</v>
      </c>
      <c r="Z92" s="197">
        <v>2.6</v>
      </c>
      <c r="AA92" s="197">
        <v>0.79</v>
      </c>
      <c r="AB92" s="197">
        <v>0</v>
      </c>
      <c r="AC92" s="197">
        <v>2.5</v>
      </c>
      <c r="AD92" s="197">
        <v>8.9</v>
      </c>
      <c r="AE92" s="197">
        <v>0</v>
      </c>
      <c r="AF92" s="197">
        <v>0</v>
      </c>
      <c r="AG92" s="197">
        <v>21.71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0.31</v>
      </c>
      <c r="L93" s="197">
        <v>19.329999999999998</v>
      </c>
      <c r="M93" s="197">
        <v>0.94</v>
      </c>
      <c r="N93" s="197">
        <v>0.6</v>
      </c>
      <c r="O93" s="197">
        <v>0</v>
      </c>
      <c r="P93" s="197">
        <v>1.17</v>
      </c>
      <c r="Q93" s="197">
        <v>0.21</v>
      </c>
      <c r="R93" s="197">
        <v>0.44</v>
      </c>
      <c r="S93" s="197">
        <v>0.27</v>
      </c>
      <c r="T93" s="197">
        <v>0</v>
      </c>
      <c r="U93" s="197">
        <v>1.79</v>
      </c>
      <c r="V93" s="197">
        <v>0.23</v>
      </c>
      <c r="W93" s="197">
        <v>3.65</v>
      </c>
      <c r="X93" s="197">
        <v>1.51</v>
      </c>
      <c r="Y93" s="197">
        <v>0</v>
      </c>
      <c r="Z93" s="197">
        <v>2.6</v>
      </c>
      <c r="AA93" s="197">
        <v>0.79</v>
      </c>
      <c r="AB93" s="197">
        <v>0</v>
      </c>
      <c r="AC93" s="197">
        <v>2.5</v>
      </c>
      <c r="AD93" s="197">
        <v>8.9</v>
      </c>
      <c r="AE93" s="197">
        <v>0</v>
      </c>
      <c r="AF93" s="197">
        <v>0</v>
      </c>
      <c r="AG93" s="197">
        <v>21.71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0.31</v>
      </c>
      <c r="L94" s="197">
        <v>19.329999999999998</v>
      </c>
      <c r="M94" s="197">
        <v>0.94</v>
      </c>
      <c r="N94" s="197">
        <v>0.6</v>
      </c>
      <c r="O94" s="197">
        <v>0</v>
      </c>
      <c r="P94" s="197">
        <v>1.17</v>
      </c>
      <c r="Q94" s="197">
        <v>0.21</v>
      </c>
      <c r="R94" s="197">
        <v>0.44</v>
      </c>
      <c r="S94" s="197">
        <v>0.27</v>
      </c>
      <c r="T94" s="197">
        <v>0</v>
      </c>
      <c r="U94" s="197">
        <v>1.79</v>
      </c>
      <c r="V94" s="197">
        <v>0.23</v>
      </c>
      <c r="W94" s="197">
        <v>3.65</v>
      </c>
      <c r="X94" s="197">
        <v>1.51</v>
      </c>
      <c r="Y94" s="197">
        <v>0</v>
      </c>
      <c r="Z94" s="197">
        <v>2.6</v>
      </c>
      <c r="AA94" s="197">
        <v>0.79</v>
      </c>
      <c r="AB94" s="197">
        <v>0</v>
      </c>
      <c r="AC94" s="197">
        <v>2.5</v>
      </c>
      <c r="AD94" s="197">
        <v>8.9</v>
      </c>
      <c r="AE94" s="197">
        <v>0</v>
      </c>
      <c r="AF94" s="197">
        <v>0</v>
      </c>
      <c r="AG94" s="197">
        <v>21.71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19.66</v>
      </c>
      <c r="H95" s="197">
        <v>0</v>
      </c>
      <c r="I95" s="197">
        <v>0</v>
      </c>
      <c r="J95" s="197">
        <v>25.56</v>
      </c>
      <c r="K95" s="197">
        <v>0.31</v>
      </c>
      <c r="L95" s="197">
        <v>19.329999999999998</v>
      </c>
      <c r="M95" s="197">
        <v>0.94</v>
      </c>
      <c r="N95" s="197">
        <v>0.6</v>
      </c>
      <c r="O95" s="197">
        <v>0</v>
      </c>
      <c r="P95" s="197">
        <v>1.17</v>
      </c>
      <c r="Q95" s="197">
        <v>0.21</v>
      </c>
      <c r="R95" s="197">
        <v>0.44</v>
      </c>
      <c r="S95" s="197">
        <v>0.27</v>
      </c>
      <c r="T95" s="197">
        <v>0</v>
      </c>
      <c r="U95" s="197">
        <v>1.79</v>
      </c>
      <c r="V95" s="197">
        <v>0.23</v>
      </c>
      <c r="W95" s="197">
        <v>3.65</v>
      </c>
      <c r="X95" s="197">
        <v>1.51</v>
      </c>
      <c r="Y95" s="197">
        <v>0</v>
      </c>
      <c r="Z95" s="197">
        <v>2.6</v>
      </c>
      <c r="AA95" s="197">
        <v>0.79</v>
      </c>
      <c r="AB95" s="197">
        <v>0</v>
      </c>
      <c r="AC95" s="197">
        <v>2.5</v>
      </c>
      <c r="AD95" s="197">
        <v>8.9</v>
      </c>
      <c r="AE95" s="197">
        <v>0</v>
      </c>
      <c r="AF95" s="197">
        <v>0</v>
      </c>
      <c r="AG95" s="197">
        <v>21.71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19.66</v>
      </c>
      <c r="H96" s="197">
        <v>0</v>
      </c>
      <c r="I96" s="197">
        <v>0</v>
      </c>
      <c r="J96" s="197">
        <v>25.56</v>
      </c>
      <c r="K96" s="197">
        <v>0.31</v>
      </c>
      <c r="L96" s="197">
        <v>19.329999999999998</v>
      </c>
      <c r="M96" s="197">
        <v>0.94</v>
      </c>
      <c r="N96" s="197">
        <v>0.6</v>
      </c>
      <c r="O96" s="197">
        <v>0</v>
      </c>
      <c r="P96" s="197">
        <v>1.17</v>
      </c>
      <c r="Q96" s="197">
        <v>0.21</v>
      </c>
      <c r="R96" s="197">
        <v>0.44</v>
      </c>
      <c r="S96" s="197">
        <v>0.27</v>
      </c>
      <c r="T96" s="197">
        <v>0</v>
      </c>
      <c r="U96" s="197">
        <v>1.79</v>
      </c>
      <c r="V96" s="197">
        <v>0.23</v>
      </c>
      <c r="W96" s="197">
        <v>3.65</v>
      </c>
      <c r="X96" s="197">
        <v>1.51</v>
      </c>
      <c r="Y96" s="197">
        <v>0</v>
      </c>
      <c r="Z96" s="197">
        <v>2.6</v>
      </c>
      <c r="AA96" s="197">
        <v>0.79</v>
      </c>
      <c r="AB96" s="197">
        <v>0</v>
      </c>
      <c r="AC96" s="197">
        <v>2.5</v>
      </c>
      <c r="AD96" s="197">
        <v>8.9</v>
      </c>
      <c r="AE96" s="197">
        <v>0</v>
      </c>
      <c r="AF96" s="197">
        <v>0</v>
      </c>
      <c r="AG96" s="197">
        <v>21.71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19.66</v>
      </c>
      <c r="H97" s="197">
        <v>0</v>
      </c>
      <c r="I97" s="197">
        <v>0</v>
      </c>
      <c r="J97" s="197">
        <v>25.56</v>
      </c>
      <c r="K97" s="197">
        <v>0.31</v>
      </c>
      <c r="L97" s="197">
        <v>19.329999999999998</v>
      </c>
      <c r="M97" s="197">
        <v>0.94</v>
      </c>
      <c r="N97" s="197">
        <v>0.6</v>
      </c>
      <c r="O97" s="197">
        <v>0</v>
      </c>
      <c r="P97" s="197">
        <v>1.17</v>
      </c>
      <c r="Q97" s="197">
        <v>0.21</v>
      </c>
      <c r="R97" s="197">
        <v>0.44</v>
      </c>
      <c r="S97" s="197">
        <v>0.27</v>
      </c>
      <c r="T97" s="197">
        <v>0</v>
      </c>
      <c r="U97" s="197">
        <v>1.79</v>
      </c>
      <c r="V97" s="197">
        <v>0.23</v>
      </c>
      <c r="W97" s="197">
        <v>3.65</v>
      </c>
      <c r="X97" s="197">
        <v>1.51</v>
      </c>
      <c r="Y97" s="197">
        <v>0</v>
      </c>
      <c r="Z97" s="197">
        <v>2.6</v>
      </c>
      <c r="AA97" s="197">
        <v>0.79</v>
      </c>
      <c r="AB97" s="197">
        <v>0</v>
      </c>
      <c r="AC97" s="197">
        <v>2.5</v>
      </c>
      <c r="AD97" s="197">
        <v>8.9</v>
      </c>
      <c r="AE97" s="197">
        <v>0</v>
      </c>
      <c r="AF97" s="197">
        <v>0</v>
      </c>
      <c r="AG97" s="197">
        <v>21.71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19.66</v>
      </c>
      <c r="H98" s="197">
        <v>0</v>
      </c>
      <c r="I98" s="197">
        <v>0</v>
      </c>
      <c r="J98" s="197">
        <v>25.56</v>
      </c>
      <c r="K98" s="197">
        <v>0.31</v>
      </c>
      <c r="L98" s="197">
        <v>19.329999999999998</v>
      </c>
      <c r="M98" s="197">
        <v>0.94</v>
      </c>
      <c r="N98" s="197">
        <v>0.6</v>
      </c>
      <c r="O98" s="197">
        <v>0</v>
      </c>
      <c r="P98" s="197">
        <v>1.17</v>
      </c>
      <c r="Q98" s="197">
        <v>0.21</v>
      </c>
      <c r="R98" s="197">
        <v>0.44</v>
      </c>
      <c r="S98" s="197">
        <v>0.27</v>
      </c>
      <c r="T98" s="197">
        <v>0</v>
      </c>
      <c r="U98" s="197">
        <v>1.79</v>
      </c>
      <c r="V98" s="197">
        <v>0.23</v>
      </c>
      <c r="W98" s="197">
        <v>3.65</v>
      </c>
      <c r="X98" s="197">
        <v>1.51</v>
      </c>
      <c r="Y98" s="197">
        <v>0</v>
      </c>
      <c r="Z98" s="197">
        <v>2.6</v>
      </c>
      <c r="AA98" s="197">
        <v>0.79</v>
      </c>
      <c r="AB98" s="197">
        <v>0</v>
      </c>
      <c r="AC98" s="197">
        <v>2.5</v>
      </c>
      <c r="AD98" s="197">
        <v>8.9</v>
      </c>
      <c r="AE98" s="197">
        <v>0</v>
      </c>
      <c r="AF98" s="197">
        <v>0</v>
      </c>
      <c r="AG98" s="197">
        <v>21.71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0.2802099999999999</v>
      </c>
      <c r="E99">
        <f t="shared" si="0"/>
        <v>0</v>
      </c>
      <c r="F99">
        <f t="shared" si="0"/>
        <v>0</v>
      </c>
      <c r="G99">
        <f t="shared" si="0"/>
        <v>0.47112999999999966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1.5127500000000033E-2</v>
      </c>
      <c r="L99">
        <f t="shared" si="0"/>
        <v>3.0185424999999975</v>
      </c>
      <c r="M99">
        <f t="shared" si="0"/>
        <v>2.2559999999999969E-2</v>
      </c>
      <c r="N99">
        <f t="shared" si="0"/>
        <v>1.4400000000000024E-2</v>
      </c>
      <c r="O99">
        <f t="shared" si="0"/>
        <v>0</v>
      </c>
      <c r="P99">
        <f t="shared" si="0"/>
        <v>2.7420000000000028E-2</v>
      </c>
      <c r="Q99">
        <f t="shared" si="0"/>
        <v>3.8782499999999991E-2</v>
      </c>
      <c r="R99">
        <f t="shared" si="0"/>
        <v>2.0672499999999993E-2</v>
      </c>
      <c r="S99">
        <f t="shared" si="0"/>
        <v>6.144000000000005E-2</v>
      </c>
      <c r="T99">
        <f t="shared" si="0"/>
        <v>0</v>
      </c>
      <c r="U99">
        <f t="shared" si="0"/>
        <v>4.2907500000000015E-2</v>
      </c>
      <c r="V99">
        <f t="shared" si="0"/>
        <v>1.0017499999999993E-2</v>
      </c>
      <c r="W99">
        <f t="shared" si="0"/>
        <v>4.4120000000000027E-2</v>
      </c>
      <c r="X99">
        <f t="shared" si="0"/>
        <v>3.6240000000000022E-2</v>
      </c>
      <c r="Y99">
        <f t="shared" si="0"/>
        <v>0</v>
      </c>
      <c r="Z99">
        <f t="shared" si="0"/>
        <v>8.9862500000000178E-2</v>
      </c>
      <c r="AA99">
        <f t="shared" si="0"/>
        <v>3.0122500000000059E-2</v>
      </c>
      <c r="AB99">
        <f t="shared" si="0"/>
        <v>0</v>
      </c>
      <c r="AC99">
        <f t="shared" si="0"/>
        <v>6.5020000000000008E-2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0.20107000000000008</v>
      </c>
      <c r="AH99">
        <f t="shared" si="0"/>
        <v>0</v>
      </c>
      <c r="AI99">
        <f t="shared" si="0"/>
        <v>8.916999999999993E-2</v>
      </c>
      <c r="AJ99">
        <f t="shared" si="0"/>
        <v>0</v>
      </c>
      <c r="AK99">
        <f t="shared" si="0"/>
        <v>0.18146749999999978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-49</v>
      </c>
      <c r="D11" s="82">
        <v>0</v>
      </c>
      <c r="E11" s="82">
        <v>0</v>
      </c>
      <c r="F11" s="82">
        <v>0</v>
      </c>
      <c r="G11" s="82">
        <v>-49</v>
      </c>
      <c r="H11" s="76"/>
      <c r="I11" s="31">
        <v>9</v>
      </c>
      <c r="J11" s="82">
        <v>49</v>
      </c>
      <c r="K11" s="82">
        <v>0</v>
      </c>
      <c r="L11" s="82">
        <v>0</v>
      </c>
      <c r="M11" s="82">
        <v>0</v>
      </c>
      <c r="N11" s="82">
        <v>49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49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-49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490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490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49</v>
      </c>
      <c r="DG11" s="81">
        <f t="shared" si="32"/>
        <v>-49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-64</v>
      </c>
      <c r="D12" s="82">
        <v>0</v>
      </c>
      <c r="E12" s="82">
        <v>0</v>
      </c>
      <c r="F12" s="82">
        <v>0</v>
      </c>
      <c r="G12" s="82">
        <v>-64</v>
      </c>
      <c r="H12" s="76"/>
      <c r="I12" s="31">
        <v>10</v>
      </c>
      <c r="J12" s="82">
        <v>64</v>
      </c>
      <c r="K12" s="82">
        <v>0</v>
      </c>
      <c r="L12" s="82">
        <v>0</v>
      </c>
      <c r="M12" s="82">
        <v>0</v>
      </c>
      <c r="N12" s="82">
        <v>64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64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-64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640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640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64</v>
      </c>
      <c r="DG12" s="81">
        <f t="shared" si="32"/>
        <v>-64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-58</v>
      </c>
      <c r="D13" s="82">
        <v>0</v>
      </c>
      <c r="E13" s="82">
        <v>0</v>
      </c>
      <c r="F13" s="82">
        <v>0</v>
      </c>
      <c r="G13" s="82">
        <v>-58</v>
      </c>
      <c r="H13" s="76"/>
      <c r="I13" s="31">
        <v>11</v>
      </c>
      <c r="J13" s="82">
        <v>58</v>
      </c>
      <c r="K13" s="82">
        <v>0</v>
      </c>
      <c r="L13" s="82">
        <v>0</v>
      </c>
      <c r="M13" s="82">
        <v>0</v>
      </c>
      <c r="N13" s="82">
        <v>58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58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-58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580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580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58</v>
      </c>
      <c r="DG13" s="81">
        <f t="shared" si="32"/>
        <v>-58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-19</v>
      </c>
      <c r="D14" s="82">
        <v>0</v>
      </c>
      <c r="E14" s="82">
        <v>0</v>
      </c>
      <c r="F14" s="82">
        <v>0</v>
      </c>
      <c r="G14" s="82">
        <v>-19</v>
      </c>
      <c r="H14" s="76"/>
      <c r="I14" s="31">
        <v>12</v>
      </c>
      <c r="J14" s="82">
        <v>19</v>
      </c>
      <c r="K14" s="82">
        <v>0</v>
      </c>
      <c r="L14" s="82">
        <v>0</v>
      </c>
      <c r="M14" s="82">
        <v>0</v>
      </c>
      <c r="N14" s="82">
        <v>19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19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-19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190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190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19</v>
      </c>
      <c r="DG14" s="81">
        <f t="shared" si="32"/>
        <v>-19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-93</v>
      </c>
      <c r="D15" s="82">
        <v>0</v>
      </c>
      <c r="E15" s="82">
        <v>0</v>
      </c>
      <c r="F15" s="82">
        <v>0</v>
      </c>
      <c r="G15" s="82">
        <v>-93</v>
      </c>
      <c r="H15" s="76"/>
      <c r="I15" s="31">
        <v>13</v>
      </c>
      <c r="J15" s="82">
        <v>93</v>
      </c>
      <c r="K15" s="82">
        <v>0</v>
      </c>
      <c r="L15" s="82">
        <v>0</v>
      </c>
      <c r="M15" s="82">
        <v>0</v>
      </c>
      <c r="N15" s="82">
        <v>93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93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-93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930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930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93</v>
      </c>
      <c r="DG15" s="81">
        <f t="shared" si="32"/>
        <v>-93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-70</v>
      </c>
      <c r="D16" s="82">
        <v>0</v>
      </c>
      <c r="E16" s="82">
        <v>0</v>
      </c>
      <c r="F16" s="82">
        <v>0</v>
      </c>
      <c r="G16" s="82">
        <v>-70</v>
      </c>
      <c r="H16" s="76"/>
      <c r="I16" s="31">
        <v>14</v>
      </c>
      <c r="J16" s="82">
        <v>70</v>
      </c>
      <c r="K16" s="82">
        <v>0</v>
      </c>
      <c r="L16" s="82">
        <v>0</v>
      </c>
      <c r="M16" s="82">
        <v>0</v>
      </c>
      <c r="N16" s="82">
        <v>70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70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-70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700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700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70</v>
      </c>
      <c r="DG16" s="81">
        <f t="shared" si="32"/>
        <v>-70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-69</v>
      </c>
      <c r="D17" s="82">
        <v>0</v>
      </c>
      <c r="E17" s="82">
        <v>0</v>
      </c>
      <c r="F17" s="82">
        <v>0</v>
      </c>
      <c r="G17" s="82">
        <v>-69</v>
      </c>
      <c r="H17" s="76"/>
      <c r="I17" s="31">
        <v>15</v>
      </c>
      <c r="J17" s="82">
        <v>69</v>
      </c>
      <c r="K17" s="82">
        <v>0</v>
      </c>
      <c r="L17" s="82">
        <v>0</v>
      </c>
      <c r="M17" s="82">
        <v>0</v>
      </c>
      <c r="N17" s="82">
        <v>69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69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-69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690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690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69</v>
      </c>
      <c r="DG17" s="81">
        <f t="shared" si="32"/>
        <v>-69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-79</v>
      </c>
      <c r="D18" s="82">
        <v>0</v>
      </c>
      <c r="E18" s="82">
        <v>0</v>
      </c>
      <c r="F18" s="82">
        <v>0</v>
      </c>
      <c r="G18" s="82">
        <v>-79</v>
      </c>
      <c r="H18" s="76"/>
      <c r="I18" s="31">
        <v>16</v>
      </c>
      <c r="J18" s="82">
        <v>79</v>
      </c>
      <c r="K18" s="82">
        <v>0</v>
      </c>
      <c r="L18" s="82">
        <v>0</v>
      </c>
      <c r="M18" s="82">
        <v>0</v>
      </c>
      <c r="N18" s="82">
        <v>79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79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-79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790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790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79</v>
      </c>
      <c r="DG18" s="81">
        <f t="shared" si="32"/>
        <v>-79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-73</v>
      </c>
      <c r="D19" s="82">
        <v>0</v>
      </c>
      <c r="E19" s="82">
        <v>0</v>
      </c>
      <c r="F19" s="82">
        <v>0</v>
      </c>
      <c r="G19" s="82">
        <v>-73</v>
      </c>
      <c r="H19" s="76"/>
      <c r="I19" s="31">
        <v>17</v>
      </c>
      <c r="J19" s="82">
        <v>73</v>
      </c>
      <c r="K19" s="82">
        <v>0</v>
      </c>
      <c r="L19" s="82">
        <v>0</v>
      </c>
      <c r="M19" s="82">
        <v>0</v>
      </c>
      <c r="N19" s="82">
        <v>73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73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-73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730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730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73</v>
      </c>
      <c r="DG19" s="81">
        <f t="shared" si="32"/>
        <v>-73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-78</v>
      </c>
      <c r="D20" s="82">
        <v>0</v>
      </c>
      <c r="E20" s="82">
        <v>0</v>
      </c>
      <c r="F20" s="82">
        <v>0</v>
      </c>
      <c r="G20" s="82">
        <v>-78</v>
      </c>
      <c r="H20" s="76"/>
      <c r="I20" s="31">
        <v>18</v>
      </c>
      <c r="J20" s="82">
        <v>78</v>
      </c>
      <c r="K20" s="82">
        <v>0</v>
      </c>
      <c r="L20" s="82">
        <v>0</v>
      </c>
      <c r="M20" s="82">
        <v>0</v>
      </c>
      <c r="N20" s="82">
        <v>78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78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-78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780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780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78</v>
      </c>
      <c r="DG20" s="81">
        <f t="shared" si="32"/>
        <v>-78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-73</v>
      </c>
      <c r="D21" s="82">
        <v>0</v>
      </c>
      <c r="E21" s="82">
        <v>0</v>
      </c>
      <c r="F21" s="82">
        <v>0</v>
      </c>
      <c r="G21" s="82">
        <v>-73</v>
      </c>
      <c r="H21" s="76"/>
      <c r="I21" s="31">
        <v>19</v>
      </c>
      <c r="J21" s="82">
        <v>73</v>
      </c>
      <c r="K21" s="82">
        <v>0</v>
      </c>
      <c r="L21" s="82">
        <v>0</v>
      </c>
      <c r="M21" s="82">
        <v>0</v>
      </c>
      <c r="N21" s="82">
        <v>73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73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-73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730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730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73</v>
      </c>
      <c r="DG21" s="81">
        <f t="shared" si="32"/>
        <v>-73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-62</v>
      </c>
      <c r="D22" s="82">
        <v>0</v>
      </c>
      <c r="E22" s="82">
        <v>0</v>
      </c>
      <c r="F22" s="82">
        <v>0</v>
      </c>
      <c r="G22" s="82">
        <v>-62</v>
      </c>
      <c r="H22" s="76"/>
      <c r="I22" s="31">
        <v>20</v>
      </c>
      <c r="J22" s="82">
        <v>62</v>
      </c>
      <c r="K22" s="82">
        <v>0</v>
      </c>
      <c r="L22" s="82">
        <v>0</v>
      </c>
      <c r="M22" s="82">
        <v>0</v>
      </c>
      <c r="N22" s="82">
        <v>62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62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-62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620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620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62</v>
      </c>
      <c r="DG22" s="81">
        <f t="shared" si="32"/>
        <v>-62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-59</v>
      </c>
      <c r="D23" s="82">
        <v>0</v>
      </c>
      <c r="E23" s="82">
        <v>0</v>
      </c>
      <c r="F23" s="82">
        <v>0</v>
      </c>
      <c r="G23" s="82">
        <v>-59</v>
      </c>
      <c r="H23" s="76"/>
      <c r="I23" s="31">
        <v>21</v>
      </c>
      <c r="J23" s="82">
        <v>59</v>
      </c>
      <c r="K23" s="82">
        <v>0</v>
      </c>
      <c r="L23" s="82">
        <v>0</v>
      </c>
      <c r="M23" s="82">
        <v>0</v>
      </c>
      <c r="N23" s="82">
        <v>59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59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-59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590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590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59</v>
      </c>
      <c r="DG23" s="81">
        <f t="shared" si="32"/>
        <v>-59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-46</v>
      </c>
      <c r="D24" s="82">
        <v>0</v>
      </c>
      <c r="E24" s="82">
        <v>0</v>
      </c>
      <c r="F24" s="82">
        <v>0</v>
      </c>
      <c r="G24" s="82">
        <v>-46</v>
      </c>
      <c r="H24" s="76"/>
      <c r="I24" s="31">
        <v>22</v>
      </c>
      <c r="J24" s="82">
        <v>46</v>
      </c>
      <c r="K24" s="82">
        <v>0</v>
      </c>
      <c r="L24" s="82">
        <v>0</v>
      </c>
      <c r="M24" s="82">
        <v>0</v>
      </c>
      <c r="N24" s="82">
        <v>46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46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-46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460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460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46</v>
      </c>
      <c r="DG24" s="81">
        <f t="shared" si="32"/>
        <v>-46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-31</v>
      </c>
      <c r="D25" s="82">
        <v>0</v>
      </c>
      <c r="E25" s="82">
        <v>0</v>
      </c>
      <c r="F25" s="82">
        <v>0</v>
      </c>
      <c r="G25" s="82">
        <v>-31</v>
      </c>
      <c r="H25" s="76"/>
      <c r="I25" s="31">
        <v>23</v>
      </c>
      <c r="J25" s="82">
        <v>31</v>
      </c>
      <c r="K25" s="82">
        <v>0</v>
      </c>
      <c r="L25" s="82">
        <v>0</v>
      </c>
      <c r="M25" s="82">
        <v>0</v>
      </c>
      <c r="N25" s="82">
        <v>31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310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310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31</v>
      </c>
      <c r="DG25" s="81">
        <f t="shared" si="32"/>
        <v>-31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-15</v>
      </c>
      <c r="D26" s="82">
        <v>0</v>
      </c>
      <c r="E26" s="82">
        <v>0</v>
      </c>
      <c r="F26" s="82">
        <v>0</v>
      </c>
      <c r="G26" s="82">
        <v>-15</v>
      </c>
      <c r="H26" s="76"/>
      <c r="I26" s="31">
        <v>24</v>
      </c>
      <c r="J26" s="82">
        <v>15</v>
      </c>
      <c r="K26" s="82">
        <v>0</v>
      </c>
      <c r="L26" s="82">
        <v>0</v>
      </c>
      <c r="M26" s="82">
        <v>0</v>
      </c>
      <c r="N26" s="82">
        <v>15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150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150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15</v>
      </c>
      <c r="DG26" s="81">
        <f t="shared" si="32"/>
        <v>-15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-34.716000000000001</v>
      </c>
      <c r="D27" s="82">
        <v>0</v>
      </c>
      <c r="E27" s="82">
        <v>0</v>
      </c>
      <c r="F27" s="82">
        <v>-47.283999999999999</v>
      </c>
      <c r="G27" s="82">
        <v>-82</v>
      </c>
      <c r="H27" s="76"/>
      <c r="I27" s="31">
        <v>25</v>
      </c>
      <c r="J27" s="82">
        <v>34.716000000000001</v>
      </c>
      <c r="K27" s="82">
        <v>0</v>
      </c>
      <c r="L27" s="82">
        <v>0</v>
      </c>
      <c r="M27" s="82">
        <v>0</v>
      </c>
      <c r="N27" s="82">
        <v>34.716000000000001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47.283999999999999</v>
      </c>
      <c r="AF27" s="82">
        <v>0</v>
      </c>
      <c r="AG27" s="82">
        <v>0</v>
      </c>
      <c r="AH27" s="82">
        <v>0</v>
      </c>
      <c r="AI27" s="82">
        <v>47.283999999999999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34.716000000000001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-34.716000000000001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47.283999999999999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-47.283999999999999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347.16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347.16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472.84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472.84</v>
      </c>
      <c r="DF27" s="81">
        <f t="shared" si="31"/>
        <v>82</v>
      </c>
      <c r="DG27" s="81">
        <f t="shared" si="32"/>
        <v>-34.716000000000001</v>
      </c>
      <c r="DH27" s="81">
        <f t="shared" si="33"/>
        <v>0</v>
      </c>
      <c r="DI27" s="81">
        <f t="shared" si="34"/>
        <v>0</v>
      </c>
      <c r="DJ27" s="81">
        <f t="shared" si="35"/>
        <v>-47.283999999999999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-29.212</v>
      </c>
      <c r="D28" s="82">
        <v>0</v>
      </c>
      <c r="E28" s="82">
        <v>0</v>
      </c>
      <c r="F28" s="82">
        <v>-39.787999999999997</v>
      </c>
      <c r="G28" s="82">
        <v>-69</v>
      </c>
      <c r="H28" s="76"/>
      <c r="I28" s="31">
        <v>26</v>
      </c>
      <c r="J28" s="82">
        <v>29.212</v>
      </c>
      <c r="K28" s="82">
        <v>0</v>
      </c>
      <c r="L28" s="82">
        <v>0</v>
      </c>
      <c r="M28" s="82">
        <v>0</v>
      </c>
      <c r="N28" s="82">
        <v>29.212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39.787999999999997</v>
      </c>
      <c r="AF28" s="82">
        <v>0</v>
      </c>
      <c r="AG28" s="82">
        <v>0</v>
      </c>
      <c r="AH28" s="82">
        <v>0</v>
      </c>
      <c r="AI28" s="82">
        <v>39.787999999999997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29.212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-29.212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39.787999999999997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-39.787999999999997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292.12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292.12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397.88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397.88</v>
      </c>
      <c r="DF28" s="81">
        <f t="shared" si="31"/>
        <v>69</v>
      </c>
      <c r="DG28" s="81">
        <f t="shared" si="32"/>
        <v>-29.212</v>
      </c>
      <c r="DH28" s="81">
        <f t="shared" si="33"/>
        <v>0</v>
      </c>
      <c r="DI28" s="81">
        <f t="shared" si="34"/>
        <v>0</v>
      </c>
      <c r="DJ28" s="81">
        <f t="shared" si="35"/>
        <v>-39.787999999999997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-16.510999999999999</v>
      </c>
      <c r="D29" s="82">
        <v>0</v>
      </c>
      <c r="E29" s="82">
        <v>0</v>
      </c>
      <c r="F29" s="82">
        <v>-22.489000000000001</v>
      </c>
      <c r="G29" s="82">
        <v>-39</v>
      </c>
      <c r="H29" s="76"/>
      <c r="I29" s="31">
        <v>27</v>
      </c>
      <c r="J29" s="82">
        <v>16.510999999999999</v>
      </c>
      <c r="K29" s="82">
        <v>0</v>
      </c>
      <c r="L29" s="82">
        <v>0</v>
      </c>
      <c r="M29" s="82">
        <v>0</v>
      </c>
      <c r="N29" s="82">
        <v>16.510999999999999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22.489000000000001</v>
      </c>
      <c r="AF29" s="82">
        <v>0</v>
      </c>
      <c r="AG29" s="82">
        <v>0</v>
      </c>
      <c r="AH29" s="82">
        <v>0</v>
      </c>
      <c r="AI29" s="82">
        <v>22.489000000000001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16.510999999999999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-16.510999999999999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22.489000000000001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-22.489000000000001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165.10999999999999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165.10999999999999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224.89000000000001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224.89000000000001</v>
      </c>
      <c r="DF29" s="81">
        <f t="shared" si="31"/>
        <v>39</v>
      </c>
      <c r="DG29" s="81">
        <f t="shared" si="32"/>
        <v>-16.510999999999999</v>
      </c>
      <c r="DH29" s="81">
        <f t="shared" si="33"/>
        <v>0</v>
      </c>
      <c r="DI29" s="81">
        <f t="shared" si="34"/>
        <v>0</v>
      </c>
      <c r="DJ29" s="81">
        <f t="shared" si="35"/>
        <v>-22.489000000000001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-3.387</v>
      </c>
      <c r="D30" s="82">
        <v>0</v>
      </c>
      <c r="E30" s="82">
        <v>0</v>
      </c>
      <c r="F30" s="82">
        <v>-4.6130000000000004</v>
      </c>
      <c r="G30" s="82">
        <v>-8</v>
      </c>
      <c r="H30" s="76"/>
      <c r="I30" s="31">
        <v>28</v>
      </c>
      <c r="J30" s="82">
        <v>3.387</v>
      </c>
      <c r="K30" s="82">
        <v>0</v>
      </c>
      <c r="L30" s="82">
        <v>0</v>
      </c>
      <c r="M30" s="82">
        <v>0</v>
      </c>
      <c r="N30" s="82">
        <v>3.387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4.6130000000000004</v>
      </c>
      <c r="AF30" s="82">
        <v>0</v>
      </c>
      <c r="AG30" s="82">
        <v>0</v>
      </c>
      <c r="AH30" s="82">
        <v>0</v>
      </c>
      <c r="AI30" s="82">
        <v>4.6130000000000004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3.387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-3.387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4.6130000000000004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-4.6130000000000004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33.869999999999997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33.869999999999997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46.13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46.13</v>
      </c>
      <c r="DF30" s="81">
        <f t="shared" si="31"/>
        <v>8</v>
      </c>
      <c r="DG30" s="81">
        <f t="shared" si="32"/>
        <v>-3.387</v>
      </c>
      <c r="DH30" s="81">
        <f t="shared" si="33"/>
        <v>0</v>
      </c>
      <c r="DI30" s="81">
        <f t="shared" si="34"/>
        <v>0</v>
      </c>
      <c r="DJ30" s="81">
        <f t="shared" si="35"/>
        <v>-4.6130000000000004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-34</v>
      </c>
      <c r="D57" s="82">
        <v>0</v>
      </c>
      <c r="E57" s="82">
        <v>0</v>
      </c>
      <c r="F57" s="82">
        <v>0</v>
      </c>
      <c r="G57" s="82">
        <v>-34</v>
      </c>
      <c r="H57" s="76"/>
      <c r="I57" s="31">
        <v>55</v>
      </c>
      <c r="J57" s="82">
        <v>34</v>
      </c>
      <c r="K57" s="82">
        <v>0</v>
      </c>
      <c r="L57" s="82">
        <v>0</v>
      </c>
      <c r="M57" s="82">
        <v>0</v>
      </c>
      <c r="N57" s="82">
        <v>34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34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-34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340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340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34</v>
      </c>
      <c r="DG57" s="81">
        <f t="shared" si="32"/>
        <v>-34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-33</v>
      </c>
      <c r="D58" s="82">
        <v>0</v>
      </c>
      <c r="E58" s="82">
        <v>0</v>
      </c>
      <c r="F58" s="82">
        <v>0</v>
      </c>
      <c r="G58" s="82">
        <v>-33</v>
      </c>
      <c r="H58" s="76"/>
      <c r="I58" s="31">
        <v>56</v>
      </c>
      <c r="J58" s="82">
        <v>33</v>
      </c>
      <c r="K58" s="82">
        <v>0</v>
      </c>
      <c r="L58" s="82">
        <v>0</v>
      </c>
      <c r="M58" s="82">
        <v>0</v>
      </c>
      <c r="N58" s="82">
        <v>33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33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-33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330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330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33</v>
      </c>
      <c r="DG58" s="81">
        <f t="shared" si="32"/>
        <v>-33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-4.657</v>
      </c>
      <c r="D86" s="82">
        <v>0</v>
      </c>
      <c r="E86" s="82">
        <v>0</v>
      </c>
      <c r="F86" s="82">
        <v>-6.343</v>
      </c>
      <c r="G86" s="82">
        <v>-11</v>
      </c>
      <c r="H86" s="76"/>
      <c r="I86" s="31">
        <v>84</v>
      </c>
      <c r="J86" s="82">
        <v>4.657</v>
      </c>
      <c r="K86" s="82">
        <v>0</v>
      </c>
      <c r="L86" s="82">
        <v>0</v>
      </c>
      <c r="M86" s="82">
        <v>0</v>
      </c>
      <c r="N86" s="82">
        <v>4.657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6.343</v>
      </c>
      <c r="AF86" s="82">
        <v>0</v>
      </c>
      <c r="AG86" s="82">
        <v>0</v>
      </c>
      <c r="AH86" s="82">
        <v>0</v>
      </c>
      <c r="AI86" s="82">
        <v>6.343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4.657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-4.657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6.343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-6.343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46.57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46.57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63.43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63.43</v>
      </c>
      <c r="DF86" s="81">
        <f t="shared" si="59"/>
        <v>11</v>
      </c>
      <c r="DG86" s="81">
        <f t="shared" si="60"/>
        <v>-4.657</v>
      </c>
      <c r="DH86" s="81">
        <f t="shared" si="61"/>
        <v>0</v>
      </c>
      <c r="DI86" s="81">
        <f t="shared" si="62"/>
        <v>0</v>
      </c>
      <c r="DJ86" s="81">
        <f t="shared" si="63"/>
        <v>-6.343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</v>
      </c>
      <c r="D87" s="82">
        <v>0</v>
      </c>
      <c r="E87" s="82">
        <v>0</v>
      </c>
      <c r="F87" s="82">
        <v>-23</v>
      </c>
      <c r="G87" s="82">
        <v>-33</v>
      </c>
      <c r="H87" s="76"/>
      <c r="I87" s="31">
        <v>85</v>
      </c>
      <c r="J87" s="82">
        <v>10</v>
      </c>
      <c r="K87" s="82">
        <v>0</v>
      </c>
      <c r="L87" s="82">
        <v>0</v>
      </c>
      <c r="M87" s="82">
        <v>0</v>
      </c>
      <c r="N87" s="82">
        <v>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23</v>
      </c>
      <c r="AF87" s="82">
        <v>0</v>
      </c>
      <c r="AG87" s="82">
        <v>0</v>
      </c>
      <c r="AH87" s="82">
        <v>0</v>
      </c>
      <c r="AI87" s="82">
        <v>23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230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230</v>
      </c>
      <c r="DF87" s="81">
        <f t="shared" si="59"/>
        <v>33</v>
      </c>
      <c r="DG87" s="81">
        <f t="shared" si="60"/>
        <v>-10</v>
      </c>
      <c r="DH87" s="81">
        <f t="shared" si="61"/>
        <v>0</v>
      </c>
      <c r="DI87" s="81">
        <f t="shared" si="62"/>
        <v>0</v>
      </c>
      <c r="DJ87" s="81">
        <f t="shared" si="63"/>
        <v>-23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-66</v>
      </c>
      <c r="G88" s="82">
        <v>-66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66</v>
      </c>
      <c r="AF88" s="82">
        <v>0</v>
      </c>
      <c r="AG88" s="82">
        <v>0</v>
      </c>
      <c r="AH88" s="82">
        <v>0</v>
      </c>
      <c r="AI88" s="82">
        <v>66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660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660</v>
      </c>
      <c r="DF88" s="81">
        <f t="shared" si="59"/>
        <v>66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-66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-83.483999999999995</v>
      </c>
      <c r="G89" s="82">
        <v>-83.483999999999995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83.483999999999995</v>
      </c>
      <c r="AF89" s="82">
        <v>0</v>
      </c>
      <c r="AG89" s="82">
        <v>0</v>
      </c>
      <c r="AH89" s="82">
        <v>0</v>
      </c>
      <c r="AI89" s="82">
        <v>83.483999999999995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83.483999999999995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-83.483999999999995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834.83999999999992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834.83999999999992</v>
      </c>
      <c r="DF89" s="81">
        <f t="shared" si="59"/>
        <v>83.483999999999995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-83.483999999999995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-77.986000000000004</v>
      </c>
      <c r="G90" s="82">
        <v>-77.986000000000004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77.986000000000004</v>
      </c>
      <c r="AF90" s="82">
        <v>0</v>
      </c>
      <c r="AG90" s="82">
        <v>0</v>
      </c>
      <c r="AH90" s="82">
        <v>0</v>
      </c>
      <c r="AI90" s="82">
        <v>77.986000000000004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77.986000000000004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-77.986000000000004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779.86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779.86</v>
      </c>
      <c r="DF90" s="81">
        <f t="shared" si="59"/>
        <v>77.986000000000004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-77.986000000000004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-43</v>
      </c>
      <c r="G91" s="82">
        <v>-43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43</v>
      </c>
      <c r="AF91" s="82">
        <v>0</v>
      </c>
      <c r="AG91" s="82">
        <v>0</v>
      </c>
      <c r="AH91" s="82">
        <v>0</v>
      </c>
      <c r="AI91" s="82">
        <v>43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430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430</v>
      </c>
      <c r="DF91" s="81">
        <f t="shared" si="59"/>
        <v>43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-43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-51.402999999999999</v>
      </c>
      <c r="G92" s="82">
        <v>-51.402999999999999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51.402999999999999</v>
      </c>
      <c r="AF92" s="82">
        <v>0</v>
      </c>
      <c r="AG92" s="82">
        <v>0</v>
      </c>
      <c r="AH92" s="82">
        <v>0</v>
      </c>
      <c r="AI92" s="82">
        <v>51.402999999999999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51.402999999999999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-51.402999999999999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514.03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514.03</v>
      </c>
      <c r="DF92" s="81">
        <f t="shared" si="59"/>
        <v>51.402999999999999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-51.402999999999999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-38.323</v>
      </c>
      <c r="G93" s="82">
        <v>-38.323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38.323</v>
      </c>
      <c r="AF93" s="82">
        <v>0</v>
      </c>
      <c r="AG93" s="82">
        <v>0</v>
      </c>
      <c r="AH93" s="82">
        <v>0</v>
      </c>
      <c r="AI93" s="82">
        <v>38.323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38.323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-38.323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383.23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383.23</v>
      </c>
      <c r="DF93" s="81">
        <f t="shared" si="59"/>
        <v>38.323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-38.323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-27.731000000000002</v>
      </c>
      <c r="G94" s="82">
        <v>-27.731000000000002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27.731000000000002</v>
      </c>
      <c r="AF94" s="82">
        <v>0</v>
      </c>
      <c r="AG94" s="82">
        <v>0</v>
      </c>
      <c r="AH94" s="82">
        <v>0</v>
      </c>
      <c r="AI94" s="82">
        <v>27.731000000000002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27.731000000000002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-27.731000000000002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277.31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277.31</v>
      </c>
      <c r="DF94" s="81">
        <f t="shared" si="59"/>
        <v>27.731000000000002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-27.731000000000002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-10.029999999999999</v>
      </c>
      <c r="G95" s="82">
        <v>-10.029999999999999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10.029999999999999</v>
      </c>
      <c r="AF95" s="82">
        <v>0</v>
      </c>
      <c r="AG95" s="82">
        <v>0</v>
      </c>
      <c r="AH95" s="82">
        <v>0</v>
      </c>
      <c r="AI95" s="82">
        <v>10.029999999999999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10.029999999999999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-10.029999999999999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100.3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100.3</v>
      </c>
      <c r="DF95" s="81">
        <f t="shared" si="59"/>
        <v>10.029999999999999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-10.029999999999999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-6.8680000000000003</v>
      </c>
      <c r="G96" s="82">
        <v>-6.8680000000000003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6.8680000000000003</v>
      </c>
      <c r="AF96" s="82">
        <v>0</v>
      </c>
      <c r="AG96" s="82">
        <v>0</v>
      </c>
      <c r="AH96" s="82">
        <v>0</v>
      </c>
      <c r="AI96" s="82">
        <v>6.8680000000000003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6.8680000000000003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-6.8680000000000003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68.680000000000007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68.680000000000007</v>
      </c>
      <c r="DF96" s="81">
        <f t="shared" si="59"/>
        <v>6.8680000000000003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-6.8680000000000003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-12.358000000000001</v>
      </c>
      <c r="G97" s="82">
        <v>-12.358000000000001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12.358000000000001</v>
      </c>
      <c r="AF97" s="82">
        <v>0</v>
      </c>
      <c r="AG97" s="82">
        <v>0</v>
      </c>
      <c r="AH97" s="82">
        <v>0</v>
      </c>
      <c r="AI97" s="82">
        <v>12.358000000000001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12.358000000000001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-12.358000000000001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123.58000000000001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123.58000000000001</v>
      </c>
      <c r="DF97" s="81">
        <f t="shared" si="59"/>
        <v>12.358000000000001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-12.358000000000001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-13.709</v>
      </c>
      <c r="G98" s="82">
        <v>-13.709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13.709</v>
      </c>
      <c r="AF98" s="82">
        <v>0</v>
      </c>
      <c r="AG98" s="82">
        <v>0</v>
      </c>
      <c r="AH98" s="82">
        <v>0</v>
      </c>
      <c r="AI98" s="82">
        <v>13.709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13.709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-13.709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3455.7921380000003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3455.7921380000003</v>
      </c>
      <c r="DF98" s="81">
        <f t="shared" si="59"/>
        <v>13.709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-13.709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0.27587075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-0.27587075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0.14360224999999996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-0.14360224999999996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0.27587075000000005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0.27587075000000005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0.22656980345000005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0.22656980345000005</v>
      </c>
      <c r="DE99" s="86"/>
      <c r="DF99" s="81">
        <f t="shared" si="59"/>
        <v>0.41947299999999998</v>
      </c>
      <c r="DG99" s="81">
        <f t="shared" si="60"/>
        <v>-0.27587075</v>
      </c>
      <c r="DH99" s="81">
        <f t="shared" si="61"/>
        <v>0</v>
      </c>
      <c r="DI99" s="81">
        <f t="shared" si="62"/>
        <v>0</v>
      </c>
      <c r="DJ99" s="81">
        <f t="shared" si="63"/>
        <v>-0.14360224999999996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601.74680000000001</v>
      </c>
      <c r="H3" s="176">
        <f t="shared" ref="H3:H66" ca="1" si="2">INDIRECT("ISGS_Delhi_pp!" &amp; $V$3 &amp; X3)</f>
        <v>581.64845700000001</v>
      </c>
      <c r="I3" s="180">
        <f ca="1">INDIRECT("BRPL_EOD!" &amp; $V$3 &amp; X3)</f>
        <v>495.23</v>
      </c>
      <c r="J3" s="178">
        <f ca="1">INDIRECT("BYPL_EOD!" &amp; $V$3 &amp; X3)</f>
        <v>77.33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581.66000000000008</v>
      </c>
      <c r="N3" s="177">
        <f ca="1">INDIRECT("BRPL_ISGS_exbus!" &amp; $V$3 &amp; X3)</f>
        <v>512.33206299900291</v>
      </c>
      <c r="O3" s="178">
        <f ca="1">INDIRECT("BYPL_ISGS_exbus!" &amp; $V$3 &amp; X3)</f>
        <v>80.000481456520987</v>
      </c>
      <c r="P3" s="178">
        <f ca="1">INDIRECT("TPDDL_ISGS_exbus!" &amp; $V$3 &amp; X3)</f>
        <v>9.4142555444761538</v>
      </c>
      <c r="Q3" s="178">
        <f ca="1">INDIRECT("NDMC_ISGS_exbus!" &amp; $V$3 &amp; X3)</f>
        <v>0</v>
      </c>
      <c r="R3" s="179">
        <f ca="1">SUM(N3:Q3)</f>
        <v>601.74680000000012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601.74680000000001</v>
      </c>
      <c r="H4" s="184">
        <f t="shared" ca="1" si="2"/>
        <v>581.64845700000001</v>
      </c>
      <c r="I4" s="185">
        <f t="shared" ref="I4:I67" ca="1" si="5">INDIRECT("BRPL_EOD!" &amp; $V$3 &amp; X4)</f>
        <v>495.23</v>
      </c>
      <c r="J4" s="182">
        <f t="shared" ref="J4:J67" ca="1" si="6">INDIRECT("BYPL_EOD!" &amp; $V$3 &amp; X4)</f>
        <v>77.33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581.66000000000008</v>
      </c>
      <c r="N4" s="181">
        <f t="shared" ref="N4:N67" ca="1" si="10">INDIRECT("BRPL_ISGS_exbus!" &amp; $V$3 &amp; X4)</f>
        <v>512.33206299900291</v>
      </c>
      <c r="O4" s="182">
        <f t="shared" ref="O4:O67" ca="1" si="11">INDIRECT("BYPL_ISGS_exbus!" &amp; $V$3 &amp; X4)</f>
        <v>80.000481456520987</v>
      </c>
      <c r="P4" s="182">
        <f t="shared" ref="P4:P67" ca="1" si="12">INDIRECT("TPDDL_ISGS_exbus!" &amp; $V$3 &amp; X4)</f>
        <v>9.4142555444761538</v>
      </c>
      <c r="Q4" s="182">
        <f t="shared" ref="Q4:Q67" ca="1" si="13">INDIRECT("NDMC_ISGS_exbus!" &amp; $V$3 &amp; X4)</f>
        <v>0</v>
      </c>
      <c r="R4" s="183">
        <f t="shared" ref="R4:R67" ca="1" si="14">SUM(N4:Q4)</f>
        <v>601.74680000000012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601.74680000000001</v>
      </c>
      <c r="H5" s="184">
        <f t="shared" ca="1" si="2"/>
        <v>581.64845700000001</v>
      </c>
      <c r="I5" s="185">
        <f t="shared" ca="1" si="5"/>
        <v>495.23</v>
      </c>
      <c r="J5" s="182">
        <f t="shared" ca="1" si="6"/>
        <v>77.33</v>
      </c>
      <c r="K5" s="182">
        <f t="shared" ca="1" si="7"/>
        <v>9.1</v>
      </c>
      <c r="L5" s="182">
        <f t="shared" ca="1" si="8"/>
        <v>0</v>
      </c>
      <c r="M5" s="183">
        <f t="shared" ca="1" si="9"/>
        <v>581.66000000000008</v>
      </c>
      <c r="N5" s="181">
        <f t="shared" ca="1" si="10"/>
        <v>512.33206299900291</v>
      </c>
      <c r="O5" s="182">
        <f t="shared" ca="1" si="11"/>
        <v>80.000481456520987</v>
      </c>
      <c r="P5" s="182">
        <f t="shared" ca="1" si="12"/>
        <v>9.4142555444761538</v>
      </c>
      <c r="Q5" s="182">
        <f t="shared" ca="1" si="13"/>
        <v>0</v>
      </c>
      <c r="R5" s="183">
        <f t="shared" ca="1" si="14"/>
        <v>601.74680000000012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601.74680000000001</v>
      </c>
      <c r="H6" s="184">
        <f t="shared" ca="1" si="2"/>
        <v>581.64845700000001</v>
      </c>
      <c r="I6" s="185">
        <f t="shared" ca="1" si="5"/>
        <v>495.23</v>
      </c>
      <c r="J6" s="182">
        <f t="shared" ca="1" si="6"/>
        <v>77.33</v>
      </c>
      <c r="K6" s="182">
        <f t="shared" ca="1" si="7"/>
        <v>9.1</v>
      </c>
      <c r="L6" s="182">
        <f t="shared" ca="1" si="8"/>
        <v>0</v>
      </c>
      <c r="M6" s="183">
        <f t="shared" ca="1" si="9"/>
        <v>581.66000000000008</v>
      </c>
      <c r="N6" s="181">
        <f t="shared" ca="1" si="10"/>
        <v>512.33206299900291</v>
      </c>
      <c r="O6" s="182">
        <f t="shared" ca="1" si="11"/>
        <v>80.000481456520987</v>
      </c>
      <c r="P6" s="182">
        <f t="shared" ca="1" si="12"/>
        <v>9.4142555444761538</v>
      </c>
      <c r="Q6" s="182">
        <f t="shared" ca="1" si="13"/>
        <v>0</v>
      </c>
      <c r="R6" s="183">
        <f t="shared" ca="1" si="14"/>
        <v>601.74680000000012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601.74680000000001</v>
      </c>
      <c r="H7" s="184">
        <f t="shared" ca="1" si="2"/>
        <v>581.64845700000001</v>
      </c>
      <c r="I7" s="185">
        <f t="shared" ca="1" si="5"/>
        <v>495.23</v>
      </c>
      <c r="J7" s="182">
        <f t="shared" ca="1" si="6"/>
        <v>77.33</v>
      </c>
      <c r="K7" s="182">
        <f t="shared" ca="1" si="7"/>
        <v>9.1</v>
      </c>
      <c r="L7" s="182">
        <f t="shared" ca="1" si="8"/>
        <v>0</v>
      </c>
      <c r="M7" s="183">
        <f t="shared" ca="1" si="9"/>
        <v>581.66000000000008</v>
      </c>
      <c r="N7" s="181">
        <f t="shared" ca="1" si="10"/>
        <v>512.33206299900291</v>
      </c>
      <c r="O7" s="182">
        <f t="shared" ca="1" si="11"/>
        <v>80.000481456520987</v>
      </c>
      <c r="P7" s="182">
        <f t="shared" ca="1" si="12"/>
        <v>9.4142555444761538</v>
      </c>
      <c r="Q7" s="182">
        <f t="shared" ca="1" si="13"/>
        <v>0</v>
      </c>
      <c r="R7" s="183">
        <f t="shared" ca="1" si="14"/>
        <v>601.74680000000012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601.74680000000001</v>
      </c>
      <c r="H8" s="184">
        <f t="shared" ca="1" si="2"/>
        <v>581.64845700000001</v>
      </c>
      <c r="I8" s="185">
        <f t="shared" ca="1" si="5"/>
        <v>495.23</v>
      </c>
      <c r="J8" s="182">
        <f t="shared" ca="1" si="6"/>
        <v>77.33</v>
      </c>
      <c r="K8" s="182">
        <f t="shared" ca="1" si="7"/>
        <v>9.1</v>
      </c>
      <c r="L8" s="182">
        <f t="shared" ca="1" si="8"/>
        <v>0</v>
      </c>
      <c r="M8" s="183">
        <f t="shared" ca="1" si="9"/>
        <v>581.66000000000008</v>
      </c>
      <c r="N8" s="181">
        <f t="shared" ca="1" si="10"/>
        <v>512.33206299900291</v>
      </c>
      <c r="O8" s="182">
        <f t="shared" ca="1" si="11"/>
        <v>80.000481456520987</v>
      </c>
      <c r="P8" s="182">
        <f t="shared" ca="1" si="12"/>
        <v>9.4142555444761538</v>
      </c>
      <c r="Q8" s="182">
        <f t="shared" ca="1" si="13"/>
        <v>0</v>
      </c>
      <c r="R8" s="183">
        <f t="shared" ca="1" si="14"/>
        <v>601.74680000000012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678.94680000000005</v>
      </c>
      <c r="H9" s="184">
        <f t="shared" ca="1" si="2"/>
        <v>656.26997700000004</v>
      </c>
      <c r="I9" s="185">
        <f t="shared" ca="1" si="5"/>
        <v>489.58</v>
      </c>
      <c r="J9" s="182">
        <f t="shared" ca="1" si="6"/>
        <v>157.69999999999999</v>
      </c>
      <c r="K9" s="182">
        <f t="shared" ca="1" si="7"/>
        <v>8.99</v>
      </c>
      <c r="L9" s="182">
        <f t="shared" ca="1" si="8"/>
        <v>0</v>
      </c>
      <c r="M9" s="183">
        <f t="shared" ca="1" si="9"/>
        <v>656.27</v>
      </c>
      <c r="N9" s="181">
        <f t="shared" ca="1" si="10"/>
        <v>506.49698194950258</v>
      </c>
      <c r="O9" s="182">
        <f t="shared" ca="1" si="11"/>
        <v>163.1491769546071</v>
      </c>
      <c r="P9" s="182">
        <f t="shared" ca="1" si="12"/>
        <v>9.3006410958904109</v>
      </c>
      <c r="Q9" s="182">
        <f t="shared" ca="1" si="13"/>
        <v>0</v>
      </c>
      <c r="R9" s="183">
        <f t="shared" ca="1" si="14"/>
        <v>678.94680000000017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663.84150599999998</v>
      </c>
      <c r="I10" s="185">
        <f t="shared" ca="1" si="5"/>
        <v>495.23</v>
      </c>
      <c r="J10" s="182">
        <f t="shared" ca="1" si="6"/>
        <v>159.52000000000001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663.85</v>
      </c>
      <c r="N10" s="181">
        <f t="shared" ca="1" si="10"/>
        <v>512.3356753861716</v>
      </c>
      <c r="O10" s="182">
        <f t="shared" ca="1" si="11"/>
        <v>165.02995969065299</v>
      </c>
      <c r="P10" s="182">
        <f t="shared" ca="1" si="12"/>
        <v>9.4143219231754145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663.84150599999998</v>
      </c>
      <c r="I11" s="185">
        <f t="shared" ca="1" si="5"/>
        <v>495.23</v>
      </c>
      <c r="J11" s="182">
        <f t="shared" ca="1" si="6"/>
        <v>159.52000000000001</v>
      </c>
      <c r="K11" s="182">
        <f t="shared" ca="1" si="7"/>
        <v>9.1</v>
      </c>
      <c r="L11" s="182">
        <f t="shared" ca="1" si="8"/>
        <v>0</v>
      </c>
      <c r="M11" s="183">
        <f t="shared" ca="1" si="9"/>
        <v>663.85</v>
      </c>
      <c r="N11" s="181">
        <f t="shared" ca="1" si="10"/>
        <v>512.3356753861716</v>
      </c>
      <c r="O11" s="182">
        <f t="shared" ca="1" si="11"/>
        <v>165.02995969065299</v>
      </c>
      <c r="P11" s="182">
        <f t="shared" ca="1" si="12"/>
        <v>9.4143219231754145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663.84150599999998</v>
      </c>
      <c r="I12" s="185">
        <f t="shared" ca="1" si="5"/>
        <v>495.23</v>
      </c>
      <c r="J12" s="182">
        <f t="shared" ca="1" si="6"/>
        <v>159.52000000000001</v>
      </c>
      <c r="K12" s="182">
        <f t="shared" ca="1" si="7"/>
        <v>9.1</v>
      </c>
      <c r="L12" s="182">
        <f t="shared" ca="1" si="8"/>
        <v>0</v>
      </c>
      <c r="M12" s="183">
        <f t="shared" ca="1" si="9"/>
        <v>663.85</v>
      </c>
      <c r="N12" s="181">
        <f t="shared" ca="1" si="10"/>
        <v>512.3356753861716</v>
      </c>
      <c r="O12" s="182">
        <f t="shared" ca="1" si="11"/>
        <v>165.02995969065299</v>
      </c>
      <c r="P12" s="182">
        <f t="shared" ca="1" si="12"/>
        <v>9.4143219231754145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627.29981199999997</v>
      </c>
      <c r="H13" s="184">
        <f t="shared" ca="1" si="2"/>
        <v>606.34799799999996</v>
      </c>
      <c r="I13" s="185">
        <f t="shared" ca="1" si="5"/>
        <v>512.34</v>
      </c>
      <c r="J13" s="182">
        <f t="shared" ca="1" si="6"/>
        <v>84.6</v>
      </c>
      <c r="K13" s="182">
        <f t="shared" ca="1" si="7"/>
        <v>9.41</v>
      </c>
      <c r="L13" s="182">
        <f t="shared" ca="1" si="8"/>
        <v>0</v>
      </c>
      <c r="M13" s="183">
        <f t="shared" ca="1" si="9"/>
        <v>606.35</v>
      </c>
      <c r="N13" s="181">
        <f t="shared" ca="1" si="10"/>
        <v>530.0417014596851</v>
      </c>
      <c r="O13" s="182">
        <f t="shared" ca="1" si="11"/>
        <v>87.522988530056892</v>
      </c>
      <c r="P13" s="182">
        <f t="shared" ca="1" si="12"/>
        <v>9.7351220102581024</v>
      </c>
      <c r="Q13" s="182">
        <f t="shared" ca="1" si="13"/>
        <v>0</v>
      </c>
      <c r="R13" s="183">
        <f t="shared" ca="1" si="14"/>
        <v>627.29981200000009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601.74680000000001</v>
      </c>
      <c r="H14" s="184">
        <f t="shared" ca="1" si="2"/>
        <v>581.64845700000001</v>
      </c>
      <c r="I14" s="185">
        <f t="shared" ca="1" si="5"/>
        <v>495.23</v>
      </c>
      <c r="J14" s="182">
        <f t="shared" ca="1" si="6"/>
        <v>77.33</v>
      </c>
      <c r="K14" s="182">
        <f t="shared" ca="1" si="7"/>
        <v>9.1</v>
      </c>
      <c r="L14" s="182">
        <f t="shared" ca="1" si="8"/>
        <v>0</v>
      </c>
      <c r="M14" s="183">
        <f t="shared" ca="1" si="9"/>
        <v>581.66000000000008</v>
      </c>
      <c r="N14" s="181">
        <f t="shared" ca="1" si="10"/>
        <v>512.33206299900291</v>
      </c>
      <c r="O14" s="182">
        <f t="shared" ca="1" si="11"/>
        <v>80.000481456520987</v>
      </c>
      <c r="P14" s="182">
        <f t="shared" ca="1" si="12"/>
        <v>9.4142555444761538</v>
      </c>
      <c r="Q14" s="182">
        <f t="shared" ca="1" si="13"/>
        <v>0</v>
      </c>
      <c r="R14" s="183">
        <f t="shared" ca="1" si="14"/>
        <v>601.74680000000012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601.74680000000001</v>
      </c>
      <c r="H15" s="184">
        <f t="shared" ca="1" si="2"/>
        <v>581.64845700000001</v>
      </c>
      <c r="I15" s="185">
        <f t="shared" ca="1" si="5"/>
        <v>495.23</v>
      </c>
      <c r="J15" s="182">
        <f t="shared" ca="1" si="6"/>
        <v>77.33</v>
      </c>
      <c r="K15" s="182">
        <f t="shared" ca="1" si="7"/>
        <v>9.1</v>
      </c>
      <c r="L15" s="182">
        <f t="shared" ca="1" si="8"/>
        <v>0</v>
      </c>
      <c r="M15" s="183">
        <f t="shared" ca="1" si="9"/>
        <v>581.66000000000008</v>
      </c>
      <c r="N15" s="181">
        <f t="shared" ca="1" si="10"/>
        <v>512.33206299900291</v>
      </c>
      <c r="O15" s="182">
        <f t="shared" ca="1" si="11"/>
        <v>80.000481456520987</v>
      </c>
      <c r="P15" s="182">
        <f t="shared" ca="1" si="12"/>
        <v>9.4142555444761538</v>
      </c>
      <c r="Q15" s="182">
        <f t="shared" ca="1" si="13"/>
        <v>0</v>
      </c>
      <c r="R15" s="183">
        <f t="shared" ca="1" si="14"/>
        <v>601.74680000000012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601.74680000000001</v>
      </c>
      <c r="H16" s="184">
        <f t="shared" ca="1" si="2"/>
        <v>581.64845700000001</v>
      </c>
      <c r="I16" s="185">
        <f t="shared" ca="1" si="5"/>
        <v>495.23</v>
      </c>
      <c r="J16" s="182">
        <f t="shared" ca="1" si="6"/>
        <v>77.33</v>
      </c>
      <c r="K16" s="182">
        <f t="shared" ca="1" si="7"/>
        <v>9.1</v>
      </c>
      <c r="L16" s="182">
        <f t="shared" ca="1" si="8"/>
        <v>0</v>
      </c>
      <c r="M16" s="183">
        <f t="shared" ca="1" si="9"/>
        <v>581.66000000000008</v>
      </c>
      <c r="N16" s="181">
        <f t="shared" ca="1" si="10"/>
        <v>512.33206299900291</v>
      </c>
      <c r="O16" s="182">
        <f t="shared" ca="1" si="11"/>
        <v>80.000481456520987</v>
      </c>
      <c r="P16" s="182">
        <f t="shared" ca="1" si="12"/>
        <v>9.4142555444761538</v>
      </c>
      <c r="Q16" s="182">
        <f t="shared" ca="1" si="13"/>
        <v>0</v>
      </c>
      <c r="R16" s="183">
        <f t="shared" ca="1" si="14"/>
        <v>601.74680000000012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601.74680000000001</v>
      </c>
      <c r="H17" s="184">
        <f t="shared" ca="1" si="2"/>
        <v>581.64845700000001</v>
      </c>
      <c r="I17" s="185">
        <f t="shared" ca="1" si="5"/>
        <v>495.23</v>
      </c>
      <c r="J17" s="182">
        <f t="shared" ca="1" si="6"/>
        <v>77.33</v>
      </c>
      <c r="K17" s="182">
        <f t="shared" ca="1" si="7"/>
        <v>9.1</v>
      </c>
      <c r="L17" s="182">
        <f t="shared" ca="1" si="8"/>
        <v>0</v>
      </c>
      <c r="M17" s="183">
        <f t="shared" ca="1" si="9"/>
        <v>581.66000000000008</v>
      </c>
      <c r="N17" s="181">
        <f t="shared" ca="1" si="10"/>
        <v>512.33206299900291</v>
      </c>
      <c r="O17" s="182">
        <f t="shared" ca="1" si="11"/>
        <v>80.000481456520987</v>
      </c>
      <c r="P17" s="182">
        <f t="shared" ca="1" si="12"/>
        <v>9.4142555444761538</v>
      </c>
      <c r="Q17" s="182">
        <f t="shared" ca="1" si="13"/>
        <v>0</v>
      </c>
      <c r="R17" s="183">
        <f t="shared" ca="1" si="14"/>
        <v>601.74680000000012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601.74680000000001</v>
      </c>
      <c r="H18" s="184">
        <f t="shared" ca="1" si="2"/>
        <v>581.64845700000001</v>
      </c>
      <c r="I18" s="185">
        <f t="shared" ca="1" si="5"/>
        <v>495.23</v>
      </c>
      <c r="J18" s="182">
        <f t="shared" ca="1" si="6"/>
        <v>77.33</v>
      </c>
      <c r="K18" s="182">
        <f t="shared" ca="1" si="7"/>
        <v>9.1</v>
      </c>
      <c r="L18" s="182">
        <f t="shared" ca="1" si="8"/>
        <v>0</v>
      </c>
      <c r="M18" s="183">
        <f t="shared" ca="1" si="9"/>
        <v>581.66000000000008</v>
      </c>
      <c r="N18" s="181">
        <f t="shared" ca="1" si="10"/>
        <v>512.33206299900291</v>
      </c>
      <c r="O18" s="182">
        <f t="shared" ca="1" si="11"/>
        <v>80.000481456520987</v>
      </c>
      <c r="P18" s="182">
        <f t="shared" ca="1" si="12"/>
        <v>9.4142555444761538</v>
      </c>
      <c r="Q18" s="182">
        <f t="shared" ca="1" si="13"/>
        <v>0</v>
      </c>
      <c r="R18" s="183">
        <f t="shared" ca="1" si="14"/>
        <v>601.74680000000012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601.74680000000001</v>
      </c>
      <c r="H19" s="184">
        <f t="shared" ca="1" si="2"/>
        <v>581.64845700000001</v>
      </c>
      <c r="I19" s="185">
        <f t="shared" ca="1" si="5"/>
        <v>495.23</v>
      </c>
      <c r="J19" s="182">
        <f t="shared" ca="1" si="6"/>
        <v>77.33</v>
      </c>
      <c r="K19" s="182">
        <f t="shared" ca="1" si="7"/>
        <v>9.1</v>
      </c>
      <c r="L19" s="182">
        <f t="shared" ca="1" si="8"/>
        <v>0</v>
      </c>
      <c r="M19" s="183">
        <f t="shared" ca="1" si="9"/>
        <v>581.66000000000008</v>
      </c>
      <c r="N19" s="181">
        <f t="shared" ca="1" si="10"/>
        <v>512.33206299900291</v>
      </c>
      <c r="O19" s="182">
        <f t="shared" ca="1" si="11"/>
        <v>80.000481456520987</v>
      </c>
      <c r="P19" s="182">
        <f t="shared" ca="1" si="12"/>
        <v>9.4142555444761538</v>
      </c>
      <c r="Q19" s="182">
        <f t="shared" ca="1" si="13"/>
        <v>0</v>
      </c>
      <c r="R19" s="183">
        <f t="shared" ca="1" si="14"/>
        <v>601.74680000000012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601.74680000000001</v>
      </c>
      <c r="H20" s="184">
        <f t="shared" ca="1" si="2"/>
        <v>581.64845700000001</v>
      </c>
      <c r="I20" s="185">
        <f t="shared" ca="1" si="5"/>
        <v>495.23</v>
      </c>
      <c r="J20" s="182">
        <f t="shared" ca="1" si="6"/>
        <v>77.33</v>
      </c>
      <c r="K20" s="182">
        <f t="shared" ca="1" si="7"/>
        <v>9.1</v>
      </c>
      <c r="L20" s="182">
        <f t="shared" ca="1" si="8"/>
        <v>0</v>
      </c>
      <c r="M20" s="183">
        <f t="shared" ca="1" si="9"/>
        <v>581.66000000000008</v>
      </c>
      <c r="N20" s="181">
        <f t="shared" ca="1" si="10"/>
        <v>512.33206299900291</v>
      </c>
      <c r="O20" s="182">
        <f t="shared" ca="1" si="11"/>
        <v>80.000481456520987</v>
      </c>
      <c r="P20" s="182">
        <f t="shared" ca="1" si="12"/>
        <v>9.4142555444761538</v>
      </c>
      <c r="Q20" s="182">
        <f t="shared" ca="1" si="13"/>
        <v>0</v>
      </c>
      <c r="R20" s="183">
        <f t="shared" ca="1" si="14"/>
        <v>601.74680000000012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601.74680000000001</v>
      </c>
      <c r="H21" s="184">
        <f t="shared" ca="1" si="2"/>
        <v>581.64845700000001</v>
      </c>
      <c r="I21" s="185">
        <f t="shared" ca="1" si="5"/>
        <v>495.23</v>
      </c>
      <c r="J21" s="182">
        <f t="shared" ca="1" si="6"/>
        <v>77.33</v>
      </c>
      <c r="K21" s="182">
        <f t="shared" ca="1" si="7"/>
        <v>9.1</v>
      </c>
      <c r="L21" s="182">
        <f t="shared" ca="1" si="8"/>
        <v>0</v>
      </c>
      <c r="M21" s="183">
        <f t="shared" ca="1" si="9"/>
        <v>581.66000000000008</v>
      </c>
      <c r="N21" s="181">
        <f t="shared" ca="1" si="10"/>
        <v>512.33206299900291</v>
      </c>
      <c r="O21" s="182">
        <f t="shared" ca="1" si="11"/>
        <v>80.000481456520987</v>
      </c>
      <c r="P21" s="182">
        <f t="shared" ca="1" si="12"/>
        <v>9.4142555444761538</v>
      </c>
      <c r="Q21" s="182">
        <f t="shared" ca="1" si="13"/>
        <v>0</v>
      </c>
      <c r="R21" s="183">
        <f t="shared" ca="1" si="14"/>
        <v>601.74680000000012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601.74680000000001</v>
      </c>
      <c r="H22" s="184">
        <f t="shared" ca="1" si="2"/>
        <v>581.64845700000001</v>
      </c>
      <c r="I22" s="185">
        <f t="shared" ca="1" si="5"/>
        <v>495.23</v>
      </c>
      <c r="J22" s="182">
        <f t="shared" ca="1" si="6"/>
        <v>77.33</v>
      </c>
      <c r="K22" s="182">
        <f t="shared" ca="1" si="7"/>
        <v>9.1</v>
      </c>
      <c r="L22" s="182">
        <f t="shared" ca="1" si="8"/>
        <v>0</v>
      </c>
      <c r="M22" s="183">
        <f t="shared" ca="1" si="9"/>
        <v>581.66000000000008</v>
      </c>
      <c r="N22" s="181">
        <f t="shared" ca="1" si="10"/>
        <v>512.33206299900291</v>
      </c>
      <c r="O22" s="182">
        <f t="shared" ca="1" si="11"/>
        <v>80.000481456520987</v>
      </c>
      <c r="P22" s="182">
        <f t="shared" ca="1" si="12"/>
        <v>9.4142555444761538</v>
      </c>
      <c r="Q22" s="182">
        <f t="shared" ca="1" si="13"/>
        <v>0</v>
      </c>
      <c r="R22" s="183">
        <f t="shared" ca="1" si="14"/>
        <v>601.74680000000012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601.74680000000001</v>
      </c>
      <c r="H23" s="184">
        <f t="shared" ca="1" si="2"/>
        <v>581.64845700000001</v>
      </c>
      <c r="I23" s="185">
        <f t="shared" ca="1" si="5"/>
        <v>495.23</v>
      </c>
      <c r="J23" s="182">
        <f t="shared" ca="1" si="6"/>
        <v>77.33</v>
      </c>
      <c r="K23" s="182">
        <f t="shared" ca="1" si="7"/>
        <v>9.1</v>
      </c>
      <c r="L23" s="182">
        <f t="shared" ca="1" si="8"/>
        <v>0</v>
      </c>
      <c r="M23" s="183">
        <f t="shared" ca="1" si="9"/>
        <v>581.66000000000008</v>
      </c>
      <c r="N23" s="181">
        <f t="shared" ca="1" si="10"/>
        <v>512.33206299900291</v>
      </c>
      <c r="O23" s="182">
        <f t="shared" ca="1" si="11"/>
        <v>80.000481456520987</v>
      </c>
      <c r="P23" s="182">
        <f t="shared" ca="1" si="12"/>
        <v>9.4142555444761538</v>
      </c>
      <c r="Q23" s="182">
        <f t="shared" ca="1" si="13"/>
        <v>0</v>
      </c>
      <c r="R23" s="183">
        <f t="shared" ca="1" si="14"/>
        <v>601.74680000000012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601.74680000000001</v>
      </c>
      <c r="H24" s="184">
        <f t="shared" ca="1" si="2"/>
        <v>581.64845700000001</v>
      </c>
      <c r="I24" s="185">
        <f t="shared" ca="1" si="5"/>
        <v>495.23</v>
      </c>
      <c r="J24" s="182">
        <f t="shared" ca="1" si="6"/>
        <v>77.33</v>
      </c>
      <c r="K24" s="182">
        <f t="shared" ca="1" si="7"/>
        <v>9.1</v>
      </c>
      <c r="L24" s="182">
        <f t="shared" ca="1" si="8"/>
        <v>0</v>
      </c>
      <c r="M24" s="183">
        <f t="shared" ca="1" si="9"/>
        <v>581.66000000000008</v>
      </c>
      <c r="N24" s="181">
        <f t="shared" ca="1" si="10"/>
        <v>512.33206299900291</v>
      </c>
      <c r="O24" s="182">
        <f t="shared" ca="1" si="11"/>
        <v>80.000481456520987</v>
      </c>
      <c r="P24" s="182">
        <f t="shared" ca="1" si="12"/>
        <v>9.4142555444761538</v>
      </c>
      <c r="Q24" s="182">
        <f t="shared" ca="1" si="13"/>
        <v>0</v>
      </c>
      <c r="R24" s="183">
        <f t="shared" ca="1" si="14"/>
        <v>601.74680000000012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601.74680000000001</v>
      </c>
      <c r="H25" s="184">
        <f t="shared" ca="1" si="2"/>
        <v>581.64845700000001</v>
      </c>
      <c r="I25" s="185">
        <f t="shared" ca="1" si="5"/>
        <v>495.23</v>
      </c>
      <c r="J25" s="182">
        <f t="shared" ca="1" si="6"/>
        <v>77.33</v>
      </c>
      <c r="K25" s="182">
        <f t="shared" ca="1" si="7"/>
        <v>9.1</v>
      </c>
      <c r="L25" s="182">
        <f t="shared" ca="1" si="8"/>
        <v>0</v>
      </c>
      <c r="M25" s="183">
        <f t="shared" ca="1" si="9"/>
        <v>581.66000000000008</v>
      </c>
      <c r="N25" s="181">
        <f t="shared" ca="1" si="10"/>
        <v>512.33206299900291</v>
      </c>
      <c r="O25" s="182">
        <f t="shared" ca="1" si="11"/>
        <v>80.000481456520987</v>
      </c>
      <c r="P25" s="182">
        <f t="shared" ca="1" si="12"/>
        <v>9.4142555444761538</v>
      </c>
      <c r="Q25" s="182">
        <f t="shared" ca="1" si="13"/>
        <v>0</v>
      </c>
      <c r="R25" s="183">
        <f t="shared" ca="1" si="14"/>
        <v>601.74680000000012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601.74680000000001</v>
      </c>
      <c r="H26" s="184">
        <f t="shared" ca="1" si="2"/>
        <v>581.64845700000001</v>
      </c>
      <c r="I26" s="185">
        <f t="shared" ca="1" si="5"/>
        <v>495.23</v>
      </c>
      <c r="J26" s="182">
        <f t="shared" ca="1" si="6"/>
        <v>77.33</v>
      </c>
      <c r="K26" s="182">
        <f t="shared" ca="1" si="7"/>
        <v>9.1</v>
      </c>
      <c r="L26" s="182">
        <f t="shared" ca="1" si="8"/>
        <v>0</v>
      </c>
      <c r="M26" s="183">
        <f t="shared" ca="1" si="9"/>
        <v>581.66000000000008</v>
      </c>
      <c r="N26" s="181">
        <f t="shared" ca="1" si="10"/>
        <v>512.33206299900291</v>
      </c>
      <c r="O26" s="182">
        <f t="shared" ca="1" si="11"/>
        <v>80.000481456520987</v>
      </c>
      <c r="P26" s="182">
        <f t="shared" ca="1" si="12"/>
        <v>9.4142555444761538</v>
      </c>
      <c r="Q26" s="182">
        <f t="shared" ca="1" si="13"/>
        <v>0</v>
      </c>
      <c r="R26" s="183">
        <f t="shared" ca="1" si="14"/>
        <v>601.74680000000012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601.74680000000001</v>
      </c>
      <c r="H27" s="184">
        <f t="shared" ca="1" si="2"/>
        <v>581.64845700000001</v>
      </c>
      <c r="I27" s="185">
        <f t="shared" ca="1" si="5"/>
        <v>495.23</v>
      </c>
      <c r="J27" s="182">
        <f t="shared" ca="1" si="6"/>
        <v>77.33</v>
      </c>
      <c r="K27" s="182">
        <f t="shared" ca="1" si="7"/>
        <v>9.1</v>
      </c>
      <c r="L27" s="182">
        <f t="shared" ca="1" si="8"/>
        <v>0</v>
      </c>
      <c r="M27" s="183">
        <f t="shared" ca="1" si="9"/>
        <v>581.66000000000008</v>
      </c>
      <c r="N27" s="181">
        <f t="shared" ca="1" si="10"/>
        <v>512.33206299900291</v>
      </c>
      <c r="O27" s="182">
        <f t="shared" ca="1" si="11"/>
        <v>80.000481456520987</v>
      </c>
      <c r="P27" s="182">
        <f t="shared" ca="1" si="12"/>
        <v>9.4142555444761538</v>
      </c>
      <c r="Q27" s="182">
        <f t="shared" ca="1" si="13"/>
        <v>0</v>
      </c>
      <c r="R27" s="183">
        <f t="shared" ca="1" si="14"/>
        <v>601.74680000000012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601.74680000000001</v>
      </c>
      <c r="H28" s="184">
        <f t="shared" ca="1" si="2"/>
        <v>581.64845700000001</v>
      </c>
      <c r="I28" s="185">
        <f t="shared" ca="1" si="5"/>
        <v>495.23</v>
      </c>
      <c r="J28" s="182">
        <f t="shared" ca="1" si="6"/>
        <v>77.33</v>
      </c>
      <c r="K28" s="182">
        <f t="shared" ca="1" si="7"/>
        <v>9.1</v>
      </c>
      <c r="L28" s="182">
        <f t="shared" ca="1" si="8"/>
        <v>0</v>
      </c>
      <c r="M28" s="183">
        <f t="shared" ca="1" si="9"/>
        <v>581.66000000000008</v>
      </c>
      <c r="N28" s="181">
        <f t="shared" ca="1" si="10"/>
        <v>512.33206299900291</v>
      </c>
      <c r="O28" s="182">
        <f t="shared" ca="1" si="11"/>
        <v>80.000481456520987</v>
      </c>
      <c r="P28" s="182">
        <f t="shared" ca="1" si="12"/>
        <v>9.4142555444761538</v>
      </c>
      <c r="Q28" s="182">
        <f t="shared" ca="1" si="13"/>
        <v>0</v>
      </c>
      <c r="R28" s="183">
        <f t="shared" ca="1" si="14"/>
        <v>601.74680000000012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601.74680000000001</v>
      </c>
      <c r="H29" s="184">
        <f t="shared" ca="1" si="2"/>
        <v>581.64845700000001</v>
      </c>
      <c r="I29" s="185">
        <f t="shared" ca="1" si="5"/>
        <v>495.23</v>
      </c>
      <c r="J29" s="182">
        <f t="shared" ca="1" si="6"/>
        <v>77.33</v>
      </c>
      <c r="K29" s="182">
        <f t="shared" ca="1" si="7"/>
        <v>9.1</v>
      </c>
      <c r="L29" s="182">
        <f t="shared" ca="1" si="8"/>
        <v>0</v>
      </c>
      <c r="M29" s="183">
        <f t="shared" ca="1" si="9"/>
        <v>581.66000000000008</v>
      </c>
      <c r="N29" s="181">
        <f t="shared" ca="1" si="10"/>
        <v>512.33206299900291</v>
      </c>
      <c r="O29" s="182">
        <f t="shared" ca="1" si="11"/>
        <v>80.000481456520987</v>
      </c>
      <c r="P29" s="182">
        <f t="shared" ca="1" si="12"/>
        <v>9.4142555444761538</v>
      </c>
      <c r="Q29" s="182">
        <f t="shared" ca="1" si="13"/>
        <v>0</v>
      </c>
      <c r="R29" s="183">
        <f t="shared" ca="1" si="14"/>
        <v>601.74680000000012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601.74680000000001</v>
      </c>
      <c r="H30" s="184">
        <f t="shared" ca="1" si="2"/>
        <v>581.64845700000001</v>
      </c>
      <c r="I30" s="185">
        <f t="shared" ca="1" si="5"/>
        <v>495.23</v>
      </c>
      <c r="J30" s="182">
        <f t="shared" ca="1" si="6"/>
        <v>77.33</v>
      </c>
      <c r="K30" s="182">
        <f t="shared" ca="1" si="7"/>
        <v>9.1</v>
      </c>
      <c r="L30" s="182">
        <f t="shared" ca="1" si="8"/>
        <v>0</v>
      </c>
      <c r="M30" s="183">
        <f t="shared" ca="1" si="9"/>
        <v>581.66000000000008</v>
      </c>
      <c r="N30" s="181">
        <f t="shared" ca="1" si="10"/>
        <v>512.33206299900291</v>
      </c>
      <c r="O30" s="182">
        <f t="shared" ca="1" si="11"/>
        <v>80.000481456520987</v>
      </c>
      <c r="P30" s="182">
        <f t="shared" ca="1" si="12"/>
        <v>9.4142555444761538</v>
      </c>
      <c r="Q30" s="182">
        <f t="shared" ca="1" si="13"/>
        <v>0</v>
      </c>
      <c r="R30" s="183">
        <f t="shared" ca="1" si="14"/>
        <v>601.74680000000012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601.74680000000001</v>
      </c>
      <c r="H31" s="184">
        <f t="shared" ca="1" si="2"/>
        <v>581.64845700000001</v>
      </c>
      <c r="I31" s="185">
        <f t="shared" ca="1" si="5"/>
        <v>495.23</v>
      </c>
      <c r="J31" s="182">
        <f t="shared" ca="1" si="6"/>
        <v>77.33</v>
      </c>
      <c r="K31" s="182">
        <f t="shared" ca="1" si="7"/>
        <v>9.1</v>
      </c>
      <c r="L31" s="182">
        <f t="shared" ca="1" si="8"/>
        <v>0</v>
      </c>
      <c r="M31" s="183">
        <f t="shared" ca="1" si="9"/>
        <v>581.66000000000008</v>
      </c>
      <c r="N31" s="181">
        <f t="shared" ca="1" si="10"/>
        <v>512.33206299900291</v>
      </c>
      <c r="O31" s="182">
        <f t="shared" ca="1" si="11"/>
        <v>80.000481456520987</v>
      </c>
      <c r="P31" s="182">
        <f t="shared" ca="1" si="12"/>
        <v>9.4142555444761538</v>
      </c>
      <c r="Q31" s="182">
        <f t="shared" ca="1" si="13"/>
        <v>0</v>
      </c>
      <c r="R31" s="183">
        <f t="shared" ca="1" si="14"/>
        <v>601.74680000000012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601.74680000000001</v>
      </c>
      <c r="H32" s="184">
        <f t="shared" ca="1" si="2"/>
        <v>581.64845700000001</v>
      </c>
      <c r="I32" s="185">
        <f t="shared" ca="1" si="5"/>
        <v>495.23</v>
      </c>
      <c r="J32" s="182">
        <f t="shared" ca="1" si="6"/>
        <v>77.33</v>
      </c>
      <c r="K32" s="182">
        <f t="shared" ca="1" si="7"/>
        <v>9.1</v>
      </c>
      <c r="L32" s="182">
        <f t="shared" ca="1" si="8"/>
        <v>0</v>
      </c>
      <c r="M32" s="183">
        <f t="shared" ca="1" si="9"/>
        <v>581.66000000000008</v>
      </c>
      <c r="N32" s="181">
        <f t="shared" ca="1" si="10"/>
        <v>512.33206299900291</v>
      </c>
      <c r="O32" s="182">
        <f t="shared" ca="1" si="11"/>
        <v>80.000481456520987</v>
      </c>
      <c r="P32" s="182">
        <f t="shared" ca="1" si="12"/>
        <v>9.4142555444761538</v>
      </c>
      <c r="Q32" s="182">
        <f t="shared" ca="1" si="13"/>
        <v>0</v>
      </c>
      <c r="R32" s="183">
        <f t="shared" ca="1" si="14"/>
        <v>601.74680000000012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564.40890000000002</v>
      </c>
      <c r="H33" s="184">
        <f t="shared" ca="1" si="2"/>
        <v>545.55764299999998</v>
      </c>
      <c r="I33" s="185">
        <f t="shared" ca="1" si="5"/>
        <v>459.14</v>
      </c>
      <c r="J33" s="182">
        <f t="shared" ca="1" si="6"/>
        <v>77.33</v>
      </c>
      <c r="K33" s="182">
        <f t="shared" ca="1" si="7"/>
        <v>9.1</v>
      </c>
      <c r="L33" s="182">
        <f t="shared" ca="1" si="8"/>
        <v>0</v>
      </c>
      <c r="M33" s="183">
        <f t="shared" ca="1" si="9"/>
        <v>545.57000000000005</v>
      </c>
      <c r="N33" s="181">
        <f t="shared" ca="1" si="10"/>
        <v>474.99441381674211</v>
      </c>
      <c r="O33" s="182">
        <f t="shared" ca="1" si="11"/>
        <v>80.000257046758421</v>
      </c>
      <c r="P33" s="182">
        <f t="shared" ca="1" si="12"/>
        <v>9.4142291364994399</v>
      </c>
      <c r="Q33" s="182">
        <f t="shared" ca="1" si="13"/>
        <v>0</v>
      </c>
      <c r="R33" s="183">
        <f t="shared" ca="1" si="14"/>
        <v>564.40890000000002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519.40890000000002</v>
      </c>
      <c r="H34" s="184">
        <f t="shared" ca="1" si="2"/>
        <v>502.06064300000003</v>
      </c>
      <c r="I34" s="185">
        <f t="shared" ca="1" si="5"/>
        <v>415.64</v>
      </c>
      <c r="J34" s="182">
        <f t="shared" ca="1" si="6"/>
        <v>77.33</v>
      </c>
      <c r="K34" s="182">
        <f t="shared" ca="1" si="7"/>
        <v>9.1</v>
      </c>
      <c r="L34" s="182">
        <f t="shared" ca="1" si="8"/>
        <v>0</v>
      </c>
      <c r="M34" s="183">
        <f t="shared" ca="1" si="9"/>
        <v>502.07</v>
      </c>
      <c r="N34" s="181">
        <f t="shared" ca="1" si="10"/>
        <v>429.9940550042823</v>
      </c>
      <c r="O34" s="182">
        <f t="shared" ca="1" si="11"/>
        <v>80.000578080745711</v>
      </c>
      <c r="P34" s="182">
        <f t="shared" ca="1" si="12"/>
        <v>9.4142669149720177</v>
      </c>
      <c r="Q34" s="182">
        <f t="shared" ca="1" si="13"/>
        <v>0</v>
      </c>
      <c r="R34" s="183">
        <f t="shared" ca="1" si="14"/>
        <v>519.40890000000002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480</v>
      </c>
      <c r="H35" s="184">
        <f t="shared" ca="1" si="2"/>
        <v>463.96800000000002</v>
      </c>
      <c r="I35" s="185">
        <f t="shared" ca="1" si="5"/>
        <v>381.81</v>
      </c>
      <c r="J35" s="182">
        <f t="shared" ca="1" si="6"/>
        <v>77.33</v>
      </c>
      <c r="K35" s="182">
        <f t="shared" ca="1" si="7"/>
        <v>4.83</v>
      </c>
      <c r="L35" s="182">
        <f t="shared" ca="1" si="8"/>
        <v>0</v>
      </c>
      <c r="M35" s="183">
        <f t="shared" ca="1" si="9"/>
        <v>463.96999999999997</v>
      </c>
      <c r="N35" s="181">
        <f t="shared" ca="1" si="10"/>
        <v>395.00140095264783</v>
      </c>
      <c r="O35" s="182">
        <f t="shared" ca="1" si="11"/>
        <v>80.001724249412675</v>
      </c>
      <c r="P35" s="182">
        <f t="shared" ca="1" si="12"/>
        <v>4.9968747979395216</v>
      </c>
      <c r="Q35" s="182">
        <f t="shared" ca="1" si="13"/>
        <v>0</v>
      </c>
      <c r="R35" s="183">
        <f t="shared" ca="1" si="14"/>
        <v>480.00000000000006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460</v>
      </c>
      <c r="H36" s="184">
        <f t="shared" ca="1" si="2"/>
        <v>444.63600000000002</v>
      </c>
      <c r="I36" s="185">
        <f t="shared" ca="1" si="5"/>
        <v>362.48</v>
      </c>
      <c r="J36" s="182">
        <f t="shared" ca="1" si="6"/>
        <v>77.33</v>
      </c>
      <c r="K36" s="182">
        <f t="shared" ca="1" si="7"/>
        <v>4.83</v>
      </c>
      <c r="L36" s="182">
        <f t="shared" ca="1" si="8"/>
        <v>0</v>
      </c>
      <c r="M36" s="183">
        <f t="shared" ca="1" si="9"/>
        <v>444.64</v>
      </c>
      <c r="N36" s="181">
        <f t="shared" ca="1" si="10"/>
        <v>375.0017992083483</v>
      </c>
      <c r="O36" s="182">
        <f t="shared" ca="1" si="11"/>
        <v>80.001349406261241</v>
      </c>
      <c r="P36" s="182">
        <f t="shared" ca="1" si="12"/>
        <v>4.9968513853904275</v>
      </c>
      <c r="Q36" s="182">
        <f t="shared" ca="1" si="13"/>
        <v>0</v>
      </c>
      <c r="R36" s="183">
        <f t="shared" ca="1" si="14"/>
        <v>459.99999999999994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430</v>
      </c>
      <c r="H37" s="184">
        <f t="shared" ca="1" si="2"/>
        <v>415.63799999999998</v>
      </c>
      <c r="I37" s="185">
        <f t="shared" ca="1" si="5"/>
        <v>333.48</v>
      </c>
      <c r="J37" s="182">
        <f t="shared" ca="1" si="6"/>
        <v>77.33</v>
      </c>
      <c r="K37" s="182">
        <f t="shared" ca="1" si="7"/>
        <v>4.83</v>
      </c>
      <c r="L37" s="182">
        <f t="shared" ca="1" si="8"/>
        <v>0</v>
      </c>
      <c r="M37" s="183">
        <f t="shared" ca="1" si="9"/>
        <v>415.64</v>
      </c>
      <c r="N37" s="181">
        <f t="shared" ca="1" si="10"/>
        <v>345.0014435569243</v>
      </c>
      <c r="O37" s="182">
        <f t="shared" ca="1" si="11"/>
        <v>80.001684149744975</v>
      </c>
      <c r="P37" s="182">
        <f t="shared" ca="1" si="12"/>
        <v>4.9968722933307665</v>
      </c>
      <c r="Q37" s="182">
        <f t="shared" ca="1" si="13"/>
        <v>0</v>
      </c>
      <c r="R37" s="183">
        <f t="shared" ca="1" si="14"/>
        <v>430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415</v>
      </c>
      <c r="H38" s="184">
        <f t="shared" ca="1" si="2"/>
        <v>401.13900000000001</v>
      </c>
      <c r="I38" s="185">
        <f t="shared" ca="1" si="5"/>
        <v>318.98</v>
      </c>
      <c r="J38" s="182">
        <f t="shared" ca="1" si="6"/>
        <v>77.33</v>
      </c>
      <c r="K38" s="182">
        <f t="shared" ca="1" si="7"/>
        <v>4.83</v>
      </c>
      <c r="L38" s="182">
        <f t="shared" ca="1" si="8"/>
        <v>0</v>
      </c>
      <c r="M38" s="183">
        <f t="shared" ca="1" si="9"/>
        <v>401.14</v>
      </c>
      <c r="N38" s="181">
        <f t="shared" ca="1" si="10"/>
        <v>330.00124644762428</v>
      </c>
      <c r="O38" s="182">
        <f t="shared" ca="1" si="11"/>
        <v>80.00186967143641</v>
      </c>
      <c r="P38" s="182">
        <f t="shared" ca="1" si="12"/>
        <v>4.9968838809393237</v>
      </c>
      <c r="Q38" s="182">
        <f t="shared" ca="1" si="13"/>
        <v>0</v>
      </c>
      <c r="R38" s="183">
        <f t="shared" ca="1" si="14"/>
        <v>415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435</v>
      </c>
      <c r="H39" s="184">
        <f t="shared" ca="1" si="2"/>
        <v>420.471</v>
      </c>
      <c r="I39" s="185">
        <f t="shared" ca="1" si="5"/>
        <v>338.31</v>
      </c>
      <c r="J39" s="182">
        <f t="shared" ca="1" si="6"/>
        <v>77.33</v>
      </c>
      <c r="K39" s="182">
        <f t="shared" ca="1" si="7"/>
        <v>4.83</v>
      </c>
      <c r="L39" s="182">
        <f t="shared" ca="1" si="8"/>
        <v>0</v>
      </c>
      <c r="M39" s="183">
        <f t="shared" ca="1" si="9"/>
        <v>420.46999999999997</v>
      </c>
      <c r="N39" s="181">
        <f t="shared" ca="1" si="10"/>
        <v>350.00083240183602</v>
      </c>
      <c r="O39" s="182">
        <f t="shared" ca="1" si="11"/>
        <v>80.002259376412098</v>
      </c>
      <c r="P39" s="182">
        <f t="shared" ca="1" si="12"/>
        <v>4.9969082217518492</v>
      </c>
      <c r="Q39" s="182">
        <f t="shared" ca="1" si="13"/>
        <v>0</v>
      </c>
      <c r="R39" s="183">
        <f t="shared" ca="1" si="14"/>
        <v>434.99999999999994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454.40890000000002</v>
      </c>
      <c r="H40" s="184">
        <f t="shared" ca="1" si="2"/>
        <v>439.23164300000002</v>
      </c>
      <c r="I40" s="185">
        <f t="shared" ca="1" si="5"/>
        <v>352.81</v>
      </c>
      <c r="J40" s="182">
        <f t="shared" ca="1" si="6"/>
        <v>77.33</v>
      </c>
      <c r="K40" s="182">
        <f t="shared" ca="1" si="7"/>
        <v>9.1</v>
      </c>
      <c r="L40" s="182">
        <f t="shared" ca="1" si="8"/>
        <v>0</v>
      </c>
      <c r="M40" s="183">
        <f t="shared" ca="1" si="9"/>
        <v>439.24</v>
      </c>
      <c r="N40" s="181">
        <f t="shared" ca="1" si="10"/>
        <v>364.99408981194796</v>
      </c>
      <c r="O40" s="182">
        <f t="shared" ca="1" si="11"/>
        <v>80.000546937892736</v>
      </c>
      <c r="P40" s="182">
        <f t="shared" ca="1" si="12"/>
        <v>9.414263250159367</v>
      </c>
      <c r="Q40" s="182">
        <f t="shared" ca="1" si="13"/>
        <v>0</v>
      </c>
      <c r="R40" s="183">
        <f t="shared" ca="1" si="14"/>
        <v>454.40890000000007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479.40890000000002</v>
      </c>
      <c r="H41" s="184">
        <f t="shared" ca="1" si="2"/>
        <v>463.39664299999998</v>
      </c>
      <c r="I41" s="185">
        <f t="shared" ca="1" si="5"/>
        <v>376.98</v>
      </c>
      <c r="J41" s="182">
        <f t="shared" ca="1" si="6"/>
        <v>77.33</v>
      </c>
      <c r="K41" s="182">
        <f t="shared" ca="1" si="7"/>
        <v>9.1</v>
      </c>
      <c r="L41" s="182">
        <f t="shared" ca="1" si="8"/>
        <v>0</v>
      </c>
      <c r="M41" s="183">
        <f t="shared" ca="1" si="9"/>
        <v>463.41</v>
      </c>
      <c r="N41" s="181">
        <f t="shared" ca="1" si="10"/>
        <v>389.99496584450054</v>
      </c>
      <c r="O41" s="182">
        <f t="shared" ca="1" si="11"/>
        <v>79.999763140631387</v>
      </c>
      <c r="P41" s="182">
        <f t="shared" ca="1" si="12"/>
        <v>9.4141710148680406</v>
      </c>
      <c r="Q41" s="182">
        <f t="shared" ca="1" si="13"/>
        <v>0</v>
      </c>
      <c r="R41" s="183">
        <f t="shared" ca="1" si="14"/>
        <v>479.40889999999996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494.40890000000002</v>
      </c>
      <c r="H42" s="184">
        <f t="shared" ca="1" si="2"/>
        <v>477.89564300000001</v>
      </c>
      <c r="I42" s="185">
        <f t="shared" ca="1" si="5"/>
        <v>391.48</v>
      </c>
      <c r="J42" s="182">
        <f t="shared" ca="1" si="6"/>
        <v>77.33</v>
      </c>
      <c r="K42" s="182">
        <f t="shared" ca="1" si="7"/>
        <v>9.1</v>
      </c>
      <c r="L42" s="182">
        <f t="shared" ca="1" si="8"/>
        <v>0</v>
      </c>
      <c r="M42" s="183">
        <f t="shared" ca="1" si="9"/>
        <v>477.91</v>
      </c>
      <c r="N42" s="181">
        <f t="shared" ca="1" si="10"/>
        <v>404.99507474629121</v>
      </c>
      <c r="O42" s="182">
        <f t="shared" ca="1" si="11"/>
        <v>79.999665704839828</v>
      </c>
      <c r="P42" s="182">
        <f t="shared" ca="1" si="12"/>
        <v>9.4141595488690353</v>
      </c>
      <c r="Q42" s="182">
        <f t="shared" ca="1" si="13"/>
        <v>0</v>
      </c>
      <c r="R42" s="183">
        <f t="shared" ca="1" si="14"/>
        <v>494.40890000000007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504.40890000000002</v>
      </c>
      <c r="H43" s="184">
        <f t="shared" ca="1" si="2"/>
        <v>487.561643</v>
      </c>
      <c r="I43" s="185">
        <f t="shared" ca="1" si="5"/>
        <v>401.14</v>
      </c>
      <c r="J43" s="182">
        <f t="shared" ca="1" si="6"/>
        <v>77.33</v>
      </c>
      <c r="K43" s="182">
        <f t="shared" ca="1" si="7"/>
        <v>9.1</v>
      </c>
      <c r="L43" s="182">
        <f t="shared" ca="1" si="8"/>
        <v>0</v>
      </c>
      <c r="M43" s="183">
        <f t="shared" ca="1" si="9"/>
        <v>487.57</v>
      </c>
      <c r="N43" s="181">
        <f t="shared" ca="1" si="10"/>
        <v>414.99392117234447</v>
      </c>
      <c r="O43" s="182">
        <f t="shared" ca="1" si="11"/>
        <v>80.000697821851219</v>
      </c>
      <c r="P43" s="182">
        <f t="shared" ca="1" si="12"/>
        <v>9.4142810058042947</v>
      </c>
      <c r="Q43" s="182">
        <f t="shared" ca="1" si="13"/>
        <v>0</v>
      </c>
      <c r="R43" s="183">
        <f t="shared" ca="1" si="14"/>
        <v>504.40889999999996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524.40890000000002</v>
      </c>
      <c r="H44" s="184">
        <f t="shared" ca="1" si="2"/>
        <v>506.893643</v>
      </c>
      <c r="I44" s="185">
        <f t="shared" ca="1" si="5"/>
        <v>420.47</v>
      </c>
      <c r="J44" s="182">
        <f t="shared" ca="1" si="6"/>
        <v>77.33</v>
      </c>
      <c r="K44" s="182">
        <f t="shared" ca="1" si="7"/>
        <v>9.1</v>
      </c>
      <c r="L44" s="182">
        <f t="shared" ca="1" si="8"/>
        <v>0</v>
      </c>
      <c r="M44" s="183">
        <f t="shared" ca="1" si="9"/>
        <v>506.90000000000003</v>
      </c>
      <c r="N44" s="181">
        <f t="shared" ca="1" si="10"/>
        <v>434.99350992898007</v>
      </c>
      <c r="O44" s="182">
        <f t="shared" ca="1" si="11"/>
        <v>80.001065766423352</v>
      </c>
      <c r="P44" s="182">
        <f t="shared" ca="1" si="12"/>
        <v>9.4143243045965654</v>
      </c>
      <c r="Q44" s="182">
        <f t="shared" ca="1" si="13"/>
        <v>0</v>
      </c>
      <c r="R44" s="183">
        <f t="shared" ca="1" si="14"/>
        <v>524.40890000000002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534.40890000000002</v>
      </c>
      <c r="H45" s="184">
        <f t="shared" ca="1" si="2"/>
        <v>516.55964300000005</v>
      </c>
      <c r="I45" s="185">
        <f t="shared" ca="1" si="5"/>
        <v>430.14</v>
      </c>
      <c r="J45" s="182">
        <f t="shared" ca="1" si="6"/>
        <v>77.33</v>
      </c>
      <c r="K45" s="182">
        <f t="shared" ca="1" si="7"/>
        <v>9.1</v>
      </c>
      <c r="L45" s="182">
        <f t="shared" ca="1" si="8"/>
        <v>0</v>
      </c>
      <c r="M45" s="183">
        <f t="shared" ca="1" si="9"/>
        <v>516.56999999999994</v>
      </c>
      <c r="N45" s="181">
        <f t="shared" ca="1" si="10"/>
        <v>444.99418132295722</v>
      </c>
      <c r="O45" s="182">
        <f t="shared" ca="1" si="11"/>
        <v>80.000465061850292</v>
      </c>
      <c r="P45" s="182">
        <f t="shared" ca="1" si="12"/>
        <v>9.4142536151925196</v>
      </c>
      <c r="Q45" s="182">
        <f t="shared" ca="1" si="13"/>
        <v>0</v>
      </c>
      <c r="R45" s="183">
        <f t="shared" ca="1" si="14"/>
        <v>534.40890000000002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544.40890000000002</v>
      </c>
      <c r="H46" s="184">
        <f t="shared" ca="1" si="2"/>
        <v>526.22564299999999</v>
      </c>
      <c r="I46" s="185">
        <f t="shared" ca="1" si="5"/>
        <v>439.81</v>
      </c>
      <c r="J46" s="182">
        <f t="shared" ca="1" si="6"/>
        <v>77.33</v>
      </c>
      <c r="K46" s="182">
        <f t="shared" ca="1" si="7"/>
        <v>9.1</v>
      </c>
      <c r="L46" s="182">
        <f t="shared" ca="1" si="8"/>
        <v>0</v>
      </c>
      <c r="M46" s="183">
        <f t="shared" ca="1" si="9"/>
        <v>526.24</v>
      </c>
      <c r="N46" s="181">
        <f t="shared" ca="1" si="10"/>
        <v>454.9948280423381</v>
      </c>
      <c r="O46" s="182">
        <f t="shared" ca="1" si="11"/>
        <v>79.999886433946486</v>
      </c>
      <c r="P46" s="182">
        <f t="shared" ca="1" si="12"/>
        <v>9.4141855237154157</v>
      </c>
      <c r="Q46" s="182">
        <f t="shared" ca="1" si="13"/>
        <v>0</v>
      </c>
      <c r="R46" s="183">
        <f t="shared" ca="1" si="14"/>
        <v>544.40890000000002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554.40890000000002</v>
      </c>
      <c r="H47" s="184">
        <f t="shared" ca="1" si="2"/>
        <v>535.89164300000004</v>
      </c>
      <c r="I47" s="185">
        <f t="shared" ca="1" si="5"/>
        <v>449.47</v>
      </c>
      <c r="J47" s="182">
        <f t="shared" ca="1" si="6"/>
        <v>77.33</v>
      </c>
      <c r="K47" s="182">
        <f t="shared" ca="1" si="7"/>
        <v>9.1</v>
      </c>
      <c r="L47" s="182">
        <f t="shared" ca="1" si="8"/>
        <v>0</v>
      </c>
      <c r="M47" s="183">
        <f t="shared" ca="1" si="9"/>
        <v>535.90000000000009</v>
      </c>
      <c r="N47" s="181">
        <f t="shared" ca="1" si="10"/>
        <v>464.99378295017738</v>
      </c>
      <c r="O47" s="182">
        <f t="shared" ca="1" si="11"/>
        <v>80.000821490949804</v>
      </c>
      <c r="P47" s="182">
        <f t="shared" ca="1" si="12"/>
        <v>9.4142955588729258</v>
      </c>
      <c r="Q47" s="182">
        <f t="shared" ca="1" si="13"/>
        <v>0</v>
      </c>
      <c r="R47" s="183">
        <f t="shared" ca="1" si="14"/>
        <v>554.40890000000013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564.40890000000002</v>
      </c>
      <c r="H48" s="184">
        <f t="shared" ca="1" si="2"/>
        <v>545.55764299999998</v>
      </c>
      <c r="I48" s="185">
        <f t="shared" ca="1" si="5"/>
        <v>459.14</v>
      </c>
      <c r="J48" s="182">
        <f t="shared" ca="1" si="6"/>
        <v>77.33</v>
      </c>
      <c r="K48" s="182">
        <f t="shared" ca="1" si="7"/>
        <v>9.1</v>
      </c>
      <c r="L48" s="182">
        <f t="shared" ca="1" si="8"/>
        <v>0</v>
      </c>
      <c r="M48" s="183">
        <f t="shared" ca="1" si="9"/>
        <v>545.57000000000005</v>
      </c>
      <c r="N48" s="181">
        <f t="shared" ca="1" si="10"/>
        <v>474.99441381674211</v>
      </c>
      <c r="O48" s="182">
        <f t="shared" ca="1" si="11"/>
        <v>80.000257046758421</v>
      </c>
      <c r="P48" s="182">
        <f t="shared" ca="1" si="12"/>
        <v>9.4142291364994399</v>
      </c>
      <c r="Q48" s="182">
        <f t="shared" ca="1" si="13"/>
        <v>0</v>
      </c>
      <c r="R48" s="183">
        <f t="shared" ca="1" si="14"/>
        <v>564.40890000000002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574.40890000000002</v>
      </c>
      <c r="H49" s="184">
        <f t="shared" ca="1" si="2"/>
        <v>555.22364300000004</v>
      </c>
      <c r="I49" s="185">
        <f t="shared" ca="1" si="5"/>
        <v>468.8</v>
      </c>
      <c r="J49" s="182">
        <f t="shared" ca="1" si="6"/>
        <v>77.33</v>
      </c>
      <c r="K49" s="182">
        <f t="shared" ca="1" si="7"/>
        <v>9.1</v>
      </c>
      <c r="L49" s="182">
        <f t="shared" ca="1" si="8"/>
        <v>0</v>
      </c>
      <c r="M49" s="183">
        <f t="shared" ca="1" si="9"/>
        <v>555.23</v>
      </c>
      <c r="N49" s="181">
        <f t="shared" ca="1" si="10"/>
        <v>484.99341231561704</v>
      </c>
      <c r="O49" s="182">
        <f t="shared" ca="1" si="11"/>
        <v>80.001153102317971</v>
      </c>
      <c r="P49" s="182">
        <f t="shared" ca="1" si="12"/>
        <v>9.4143345820650932</v>
      </c>
      <c r="Q49" s="182">
        <f t="shared" ca="1" si="13"/>
        <v>0</v>
      </c>
      <c r="R49" s="183">
        <f t="shared" ca="1" si="14"/>
        <v>574.40890000000013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574.40890000000002</v>
      </c>
      <c r="H50" s="184">
        <f t="shared" ca="1" si="2"/>
        <v>555.22364300000004</v>
      </c>
      <c r="I50" s="185">
        <f t="shared" ca="1" si="5"/>
        <v>468.8</v>
      </c>
      <c r="J50" s="182">
        <f t="shared" ca="1" si="6"/>
        <v>77.33</v>
      </c>
      <c r="K50" s="182">
        <f t="shared" ca="1" si="7"/>
        <v>9.1</v>
      </c>
      <c r="L50" s="182">
        <f t="shared" ca="1" si="8"/>
        <v>0</v>
      </c>
      <c r="M50" s="183">
        <f t="shared" ca="1" si="9"/>
        <v>555.23</v>
      </c>
      <c r="N50" s="181">
        <f t="shared" ca="1" si="10"/>
        <v>484.99341231561704</v>
      </c>
      <c r="O50" s="182">
        <f t="shared" ca="1" si="11"/>
        <v>80.001153102317971</v>
      </c>
      <c r="P50" s="182">
        <f t="shared" ca="1" si="12"/>
        <v>9.4143345820650932</v>
      </c>
      <c r="Q50" s="182">
        <f t="shared" ca="1" si="13"/>
        <v>0</v>
      </c>
      <c r="R50" s="183">
        <f t="shared" ca="1" si="14"/>
        <v>574.40890000000013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551.40890000000002</v>
      </c>
      <c r="H51" s="184">
        <f t="shared" ca="1" si="2"/>
        <v>532.99184300000002</v>
      </c>
      <c r="I51" s="185">
        <f t="shared" ca="1" si="5"/>
        <v>446.57</v>
      </c>
      <c r="J51" s="182">
        <f t="shared" ca="1" si="6"/>
        <v>77.33</v>
      </c>
      <c r="K51" s="182">
        <f t="shared" ca="1" si="7"/>
        <v>9.1</v>
      </c>
      <c r="L51" s="182">
        <f t="shared" ca="1" si="8"/>
        <v>0</v>
      </c>
      <c r="M51" s="183">
        <f t="shared" ca="1" si="9"/>
        <v>533</v>
      </c>
      <c r="N51" s="181">
        <f t="shared" ca="1" si="10"/>
        <v>461.99375698499063</v>
      </c>
      <c r="O51" s="182">
        <f t="shared" ca="1" si="11"/>
        <v>80.000844722326448</v>
      </c>
      <c r="P51" s="182">
        <f t="shared" ca="1" si="12"/>
        <v>9.4142982926829273</v>
      </c>
      <c r="Q51" s="182">
        <f t="shared" ca="1" si="13"/>
        <v>0</v>
      </c>
      <c r="R51" s="183">
        <f t="shared" ca="1" si="14"/>
        <v>551.40890000000002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569.40890000000002</v>
      </c>
      <c r="H52" s="184">
        <f t="shared" ca="1" si="2"/>
        <v>550.39064299999995</v>
      </c>
      <c r="I52" s="185">
        <f t="shared" ca="1" si="5"/>
        <v>463.97</v>
      </c>
      <c r="J52" s="182">
        <f t="shared" ca="1" si="6"/>
        <v>77.33</v>
      </c>
      <c r="K52" s="182">
        <f t="shared" ca="1" si="7"/>
        <v>9.1</v>
      </c>
      <c r="L52" s="182">
        <f t="shared" ca="1" si="8"/>
        <v>0</v>
      </c>
      <c r="M52" s="183">
        <f t="shared" ca="1" si="9"/>
        <v>550.40000000000009</v>
      </c>
      <c r="N52" s="181">
        <f t="shared" ca="1" si="10"/>
        <v>479.99390867187509</v>
      </c>
      <c r="O52" s="182">
        <f t="shared" ca="1" si="11"/>
        <v>80.000709006177331</v>
      </c>
      <c r="P52" s="182">
        <f t="shared" ca="1" si="12"/>
        <v>9.4142823219476757</v>
      </c>
      <c r="Q52" s="182">
        <f t="shared" ca="1" si="13"/>
        <v>0</v>
      </c>
      <c r="R52" s="183">
        <f t="shared" ca="1" si="14"/>
        <v>569.40890000000013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589.40890000000002</v>
      </c>
      <c r="H53" s="184">
        <f t="shared" ca="1" si="2"/>
        <v>569.72264299999995</v>
      </c>
      <c r="I53" s="185">
        <f t="shared" ca="1" si="5"/>
        <v>483.3</v>
      </c>
      <c r="J53" s="182">
        <f t="shared" ca="1" si="6"/>
        <v>77.33</v>
      </c>
      <c r="K53" s="182">
        <f t="shared" ca="1" si="7"/>
        <v>9.1</v>
      </c>
      <c r="L53" s="182">
        <f t="shared" ca="1" si="8"/>
        <v>0</v>
      </c>
      <c r="M53" s="183">
        <f t="shared" ca="1" si="9"/>
        <v>569.73</v>
      </c>
      <c r="N53" s="181">
        <f t="shared" ca="1" si="10"/>
        <v>499.99354320467592</v>
      </c>
      <c r="O53" s="182">
        <f t="shared" ca="1" si="11"/>
        <v>80.001035994242883</v>
      </c>
      <c r="P53" s="182">
        <f t="shared" ca="1" si="12"/>
        <v>9.4143208010812121</v>
      </c>
      <c r="Q53" s="182">
        <f t="shared" ca="1" si="13"/>
        <v>0</v>
      </c>
      <c r="R53" s="183">
        <f t="shared" ca="1" si="14"/>
        <v>589.40890000000002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589.40890000000002</v>
      </c>
      <c r="H54" s="184">
        <f t="shared" ca="1" si="2"/>
        <v>569.72264299999995</v>
      </c>
      <c r="I54" s="185">
        <f t="shared" ca="1" si="5"/>
        <v>483.3</v>
      </c>
      <c r="J54" s="182">
        <f t="shared" ca="1" si="6"/>
        <v>77.33</v>
      </c>
      <c r="K54" s="182">
        <f t="shared" ca="1" si="7"/>
        <v>9.1</v>
      </c>
      <c r="L54" s="182">
        <f t="shared" ca="1" si="8"/>
        <v>0</v>
      </c>
      <c r="M54" s="183">
        <f t="shared" ca="1" si="9"/>
        <v>569.73</v>
      </c>
      <c r="N54" s="181">
        <f t="shared" ca="1" si="10"/>
        <v>499.99354320467592</v>
      </c>
      <c r="O54" s="182">
        <f t="shared" ca="1" si="11"/>
        <v>80.001035994242883</v>
      </c>
      <c r="P54" s="182">
        <f t="shared" ca="1" si="12"/>
        <v>9.4143208010812121</v>
      </c>
      <c r="Q54" s="182">
        <f t="shared" ca="1" si="13"/>
        <v>0</v>
      </c>
      <c r="R54" s="183">
        <f t="shared" ca="1" si="14"/>
        <v>589.40890000000002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592.33789999999999</v>
      </c>
      <c r="H55" s="184">
        <f t="shared" ca="1" si="2"/>
        <v>572.55381399999999</v>
      </c>
      <c r="I55" s="185">
        <f t="shared" ca="1" si="5"/>
        <v>495.22</v>
      </c>
      <c r="J55" s="182">
        <f t="shared" ca="1" si="6"/>
        <v>77.33</v>
      </c>
      <c r="K55" s="182">
        <f t="shared" ca="1" si="7"/>
        <v>0</v>
      </c>
      <c r="L55" s="182">
        <f t="shared" ca="1" si="8"/>
        <v>0</v>
      </c>
      <c r="M55" s="183">
        <f t="shared" ca="1" si="9"/>
        <v>572.55000000000007</v>
      </c>
      <c r="N55" s="181">
        <f t="shared" ca="1" si="10"/>
        <v>512.33529794428432</v>
      </c>
      <c r="O55" s="182">
        <f t="shared" ca="1" si="11"/>
        <v>80.002602055715656</v>
      </c>
      <c r="P55" s="182">
        <f t="shared" ca="1" si="12"/>
        <v>0</v>
      </c>
      <c r="Q55" s="182">
        <f t="shared" ca="1" si="13"/>
        <v>0</v>
      </c>
      <c r="R55" s="183">
        <f t="shared" ca="1" si="14"/>
        <v>592.33789999999999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601.74680000000001</v>
      </c>
      <c r="H56" s="184">
        <f t="shared" ca="1" si="2"/>
        <v>581.64845700000001</v>
      </c>
      <c r="I56" s="185">
        <f t="shared" ca="1" si="5"/>
        <v>495.23</v>
      </c>
      <c r="J56" s="182">
        <f t="shared" ca="1" si="6"/>
        <v>77.33</v>
      </c>
      <c r="K56" s="182">
        <f t="shared" ca="1" si="7"/>
        <v>9.1</v>
      </c>
      <c r="L56" s="182">
        <f t="shared" ca="1" si="8"/>
        <v>0</v>
      </c>
      <c r="M56" s="183">
        <f t="shared" ca="1" si="9"/>
        <v>581.66000000000008</v>
      </c>
      <c r="N56" s="181">
        <f t="shared" ca="1" si="10"/>
        <v>512.33206299900291</v>
      </c>
      <c r="O56" s="182">
        <f t="shared" ca="1" si="11"/>
        <v>80.000481456520987</v>
      </c>
      <c r="P56" s="182">
        <f t="shared" ca="1" si="12"/>
        <v>9.4142555444761538</v>
      </c>
      <c r="Q56" s="182">
        <f t="shared" ca="1" si="13"/>
        <v>0</v>
      </c>
      <c r="R56" s="183">
        <f t="shared" ca="1" si="14"/>
        <v>601.74680000000012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601.74680000000001</v>
      </c>
      <c r="H57" s="184">
        <f t="shared" ca="1" si="2"/>
        <v>581.64845700000001</v>
      </c>
      <c r="I57" s="185">
        <f t="shared" ca="1" si="5"/>
        <v>495.23</v>
      </c>
      <c r="J57" s="182">
        <f t="shared" ca="1" si="6"/>
        <v>77.33</v>
      </c>
      <c r="K57" s="182">
        <f t="shared" ca="1" si="7"/>
        <v>9.1</v>
      </c>
      <c r="L57" s="182">
        <f t="shared" ca="1" si="8"/>
        <v>0</v>
      </c>
      <c r="M57" s="183">
        <f t="shared" ca="1" si="9"/>
        <v>581.66000000000008</v>
      </c>
      <c r="N57" s="181">
        <f t="shared" ca="1" si="10"/>
        <v>512.33206299900291</v>
      </c>
      <c r="O57" s="182">
        <f t="shared" ca="1" si="11"/>
        <v>80.000481456520987</v>
      </c>
      <c r="P57" s="182">
        <f t="shared" ca="1" si="12"/>
        <v>9.4142555444761538</v>
      </c>
      <c r="Q57" s="182">
        <f t="shared" ca="1" si="13"/>
        <v>0</v>
      </c>
      <c r="R57" s="183">
        <f t="shared" ca="1" si="14"/>
        <v>601.74680000000012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601.74680000000001</v>
      </c>
      <c r="H58" s="184">
        <f t="shared" ca="1" si="2"/>
        <v>581.64845700000001</v>
      </c>
      <c r="I58" s="185">
        <f t="shared" ca="1" si="5"/>
        <v>495.23</v>
      </c>
      <c r="J58" s="182">
        <f t="shared" ca="1" si="6"/>
        <v>77.33</v>
      </c>
      <c r="K58" s="182">
        <f t="shared" ca="1" si="7"/>
        <v>9.1</v>
      </c>
      <c r="L58" s="182">
        <f t="shared" ca="1" si="8"/>
        <v>0</v>
      </c>
      <c r="M58" s="183">
        <f t="shared" ca="1" si="9"/>
        <v>581.66000000000008</v>
      </c>
      <c r="N58" s="181">
        <f t="shared" ca="1" si="10"/>
        <v>512.33206299900291</v>
      </c>
      <c r="O58" s="182">
        <f t="shared" ca="1" si="11"/>
        <v>80.000481456520987</v>
      </c>
      <c r="P58" s="182">
        <f t="shared" ca="1" si="12"/>
        <v>9.4142555444761538</v>
      </c>
      <c r="Q58" s="182">
        <f t="shared" ca="1" si="13"/>
        <v>0</v>
      </c>
      <c r="R58" s="183">
        <f t="shared" ca="1" si="14"/>
        <v>601.74680000000012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601.74680000000001</v>
      </c>
      <c r="H59" s="184">
        <f t="shared" ca="1" si="2"/>
        <v>581.64845700000001</v>
      </c>
      <c r="I59" s="185">
        <f t="shared" ca="1" si="5"/>
        <v>495.23</v>
      </c>
      <c r="J59" s="182">
        <f t="shared" ca="1" si="6"/>
        <v>77.33</v>
      </c>
      <c r="K59" s="182">
        <f t="shared" ca="1" si="7"/>
        <v>9.1</v>
      </c>
      <c r="L59" s="182">
        <f t="shared" ca="1" si="8"/>
        <v>0</v>
      </c>
      <c r="M59" s="183">
        <f t="shared" ca="1" si="9"/>
        <v>581.66000000000008</v>
      </c>
      <c r="N59" s="181">
        <f t="shared" ca="1" si="10"/>
        <v>512.33206299900291</v>
      </c>
      <c r="O59" s="182">
        <f t="shared" ca="1" si="11"/>
        <v>80.000481456520987</v>
      </c>
      <c r="P59" s="182">
        <f t="shared" ca="1" si="12"/>
        <v>9.4142555444761538</v>
      </c>
      <c r="Q59" s="182">
        <f t="shared" ca="1" si="13"/>
        <v>0</v>
      </c>
      <c r="R59" s="183">
        <f t="shared" ca="1" si="14"/>
        <v>601.74680000000012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601.74680000000001</v>
      </c>
      <c r="H60" s="184">
        <f t="shared" ca="1" si="2"/>
        <v>581.64845700000001</v>
      </c>
      <c r="I60" s="185">
        <f t="shared" ca="1" si="5"/>
        <v>495.23</v>
      </c>
      <c r="J60" s="182">
        <f t="shared" ca="1" si="6"/>
        <v>77.33</v>
      </c>
      <c r="K60" s="182">
        <f t="shared" ca="1" si="7"/>
        <v>9.1</v>
      </c>
      <c r="L60" s="182">
        <f t="shared" ca="1" si="8"/>
        <v>0</v>
      </c>
      <c r="M60" s="183">
        <f t="shared" ca="1" si="9"/>
        <v>581.66000000000008</v>
      </c>
      <c r="N60" s="181">
        <f t="shared" ca="1" si="10"/>
        <v>512.33206299900291</v>
      </c>
      <c r="O60" s="182">
        <f t="shared" ca="1" si="11"/>
        <v>80.000481456520987</v>
      </c>
      <c r="P60" s="182">
        <f t="shared" ca="1" si="12"/>
        <v>9.4142555444761538</v>
      </c>
      <c r="Q60" s="182">
        <f t="shared" ca="1" si="13"/>
        <v>0</v>
      </c>
      <c r="R60" s="183">
        <f t="shared" ca="1" si="14"/>
        <v>601.74680000000012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601.74680000000001</v>
      </c>
      <c r="H61" s="184">
        <f t="shared" ca="1" si="2"/>
        <v>581.64845700000001</v>
      </c>
      <c r="I61" s="185">
        <f t="shared" ca="1" si="5"/>
        <v>495.23</v>
      </c>
      <c r="J61" s="182">
        <f t="shared" ca="1" si="6"/>
        <v>77.33</v>
      </c>
      <c r="K61" s="182">
        <f t="shared" ca="1" si="7"/>
        <v>9.1</v>
      </c>
      <c r="L61" s="182">
        <f t="shared" ca="1" si="8"/>
        <v>0</v>
      </c>
      <c r="M61" s="183">
        <f t="shared" ca="1" si="9"/>
        <v>581.66000000000008</v>
      </c>
      <c r="N61" s="181">
        <f t="shared" ca="1" si="10"/>
        <v>512.33206299900291</v>
      </c>
      <c r="O61" s="182">
        <f t="shared" ca="1" si="11"/>
        <v>80.000481456520987</v>
      </c>
      <c r="P61" s="182">
        <f t="shared" ca="1" si="12"/>
        <v>9.4142555444761538</v>
      </c>
      <c r="Q61" s="182">
        <f t="shared" ca="1" si="13"/>
        <v>0</v>
      </c>
      <c r="R61" s="183">
        <f t="shared" ca="1" si="14"/>
        <v>601.74680000000012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601.74680000000001</v>
      </c>
      <c r="H62" s="184">
        <f t="shared" ca="1" si="2"/>
        <v>581.64845700000001</v>
      </c>
      <c r="I62" s="185">
        <f t="shared" ca="1" si="5"/>
        <v>495.23</v>
      </c>
      <c r="J62" s="182">
        <f t="shared" ca="1" si="6"/>
        <v>77.33</v>
      </c>
      <c r="K62" s="182">
        <f t="shared" ca="1" si="7"/>
        <v>9.1</v>
      </c>
      <c r="L62" s="182">
        <f t="shared" ca="1" si="8"/>
        <v>0</v>
      </c>
      <c r="M62" s="183">
        <f t="shared" ca="1" si="9"/>
        <v>581.66000000000008</v>
      </c>
      <c r="N62" s="181">
        <f t="shared" ca="1" si="10"/>
        <v>512.33206299900291</v>
      </c>
      <c r="O62" s="182">
        <f t="shared" ca="1" si="11"/>
        <v>80.000481456520987</v>
      </c>
      <c r="P62" s="182">
        <f t="shared" ca="1" si="12"/>
        <v>9.4142555444761538</v>
      </c>
      <c r="Q62" s="182">
        <f t="shared" ca="1" si="13"/>
        <v>0</v>
      </c>
      <c r="R62" s="183">
        <f t="shared" ca="1" si="14"/>
        <v>601.74680000000012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601.74680000000001</v>
      </c>
      <c r="H63" s="184">
        <f t="shared" ca="1" si="2"/>
        <v>581.64845700000001</v>
      </c>
      <c r="I63" s="185">
        <f t="shared" ca="1" si="5"/>
        <v>495.23</v>
      </c>
      <c r="J63" s="182">
        <f t="shared" ca="1" si="6"/>
        <v>77.33</v>
      </c>
      <c r="K63" s="182">
        <f t="shared" ca="1" si="7"/>
        <v>9.1</v>
      </c>
      <c r="L63" s="182">
        <f t="shared" ca="1" si="8"/>
        <v>0</v>
      </c>
      <c r="M63" s="183">
        <f t="shared" ca="1" si="9"/>
        <v>581.66000000000008</v>
      </c>
      <c r="N63" s="181">
        <f t="shared" ca="1" si="10"/>
        <v>512.33206299900291</v>
      </c>
      <c r="O63" s="182">
        <f t="shared" ca="1" si="11"/>
        <v>80.000481456520987</v>
      </c>
      <c r="P63" s="182">
        <f t="shared" ca="1" si="12"/>
        <v>9.4142555444761538</v>
      </c>
      <c r="Q63" s="182">
        <f t="shared" ca="1" si="13"/>
        <v>0</v>
      </c>
      <c r="R63" s="183">
        <f t="shared" ca="1" si="14"/>
        <v>601.74680000000012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601.74680000000001</v>
      </c>
      <c r="H64" s="184">
        <f t="shared" ca="1" si="2"/>
        <v>581.64845700000001</v>
      </c>
      <c r="I64" s="185">
        <f t="shared" ca="1" si="5"/>
        <v>495.23</v>
      </c>
      <c r="J64" s="182">
        <f t="shared" ca="1" si="6"/>
        <v>77.33</v>
      </c>
      <c r="K64" s="182">
        <f t="shared" ca="1" si="7"/>
        <v>9.1</v>
      </c>
      <c r="L64" s="182">
        <f t="shared" ca="1" si="8"/>
        <v>0</v>
      </c>
      <c r="M64" s="183">
        <f t="shared" ca="1" si="9"/>
        <v>581.66000000000008</v>
      </c>
      <c r="N64" s="181">
        <f t="shared" ca="1" si="10"/>
        <v>512.33206299900291</v>
      </c>
      <c r="O64" s="182">
        <f t="shared" ca="1" si="11"/>
        <v>80.000481456520987</v>
      </c>
      <c r="P64" s="182">
        <f t="shared" ca="1" si="12"/>
        <v>9.4142555444761538</v>
      </c>
      <c r="Q64" s="182">
        <f t="shared" ca="1" si="13"/>
        <v>0</v>
      </c>
      <c r="R64" s="183">
        <f t="shared" ca="1" si="14"/>
        <v>601.74680000000012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601.74680000000001</v>
      </c>
      <c r="H65" s="184">
        <f t="shared" ca="1" si="2"/>
        <v>581.64845700000001</v>
      </c>
      <c r="I65" s="185">
        <f t="shared" ca="1" si="5"/>
        <v>495.23</v>
      </c>
      <c r="J65" s="182">
        <f t="shared" ca="1" si="6"/>
        <v>77.33</v>
      </c>
      <c r="K65" s="182">
        <f t="shared" ca="1" si="7"/>
        <v>9.1</v>
      </c>
      <c r="L65" s="182">
        <f t="shared" ca="1" si="8"/>
        <v>0</v>
      </c>
      <c r="M65" s="183">
        <f t="shared" ca="1" si="9"/>
        <v>581.66000000000008</v>
      </c>
      <c r="N65" s="181">
        <f t="shared" ca="1" si="10"/>
        <v>512.33206299900291</v>
      </c>
      <c r="O65" s="182">
        <f t="shared" ca="1" si="11"/>
        <v>80.000481456520987</v>
      </c>
      <c r="P65" s="182">
        <f t="shared" ca="1" si="12"/>
        <v>9.4142555444761538</v>
      </c>
      <c r="Q65" s="182">
        <f t="shared" ca="1" si="13"/>
        <v>0</v>
      </c>
      <c r="R65" s="183">
        <f t="shared" ca="1" si="14"/>
        <v>601.74680000000012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601.74680000000001</v>
      </c>
      <c r="H66" s="184">
        <f t="shared" ca="1" si="2"/>
        <v>581.64845700000001</v>
      </c>
      <c r="I66" s="185">
        <f t="shared" ca="1" si="5"/>
        <v>495.23</v>
      </c>
      <c r="J66" s="182">
        <f t="shared" ca="1" si="6"/>
        <v>77.33</v>
      </c>
      <c r="K66" s="182">
        <f t="shared" ca="1" si="7"/>
        <v>9.1</v>
      </c>
      <c r="L66" s="182">
        <f t="shared" ca="1" si="8"/>
        <v>0</v>
      </c>
      <c r="M66" s="183">
        <f t="shared" ca="1" si="9"/>
        <v>581.66000000000008</v>
      </c>
      <c r="N66" s="181">
        <f t="shared" ca="1" si="10"/>
        <v>512.33206299900291</v>
      </c>
      <c r="O66" s="182">
        <f t="shared" ca="1" si="11"/>
        <v>80.000481456520987</v>
      </c>
      <c r="P66" s="182">
        <f t="shared" ca="1" si="12"/>
        <v>9.4142555444761538</v>
      </c>
      <c r="Q66" s="182">
        <f t="shared" ca="1" si="13"/>
        <v>0</v>
      </c>
      <c r="R66" s="183">
        <f t="shared" ca="1" si="14"/>
        <v>601.74680000000012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601.74680000000001</v>
      </c>
      <c r="H67" s="184">
        <f t="shared" ref="H67:H98" ca="1" si="17">INDIRECT("ISGS_Delhi_pp!" &amp; $V$3 &amp; X67)</f>
        <v>581.64845700000001</v>
      </c>
      <c r="I67" s="185">
        <f t="shared" ca="1" si="5"/>
        <v>495.23</v>
      </c>
      <c r="J67" s="182">
        <f t="shared" ca="1" si="6"/>
        <v>77.33</v>
      </c>
      <c r="K67" s="182">
        <f t="shared" ca="1" si="7"/>
        <v>9.1</v>
      </c>
      <c r="L67" s="182">
        <f t="shared" ca="1" si="8"/>
        <v>0</v>
      </c>
      <c r="M67" s="183">
        <f t="shared" ca="1" si="9"/>
        <v>581.66000000000008</v>
      </c>
      <c r="N67" s="181">
        <f t="shared" ca="1" si="10"/>
        <v>512.33206299900291</v>
      </c>
      <c r="O67" s="182">
        <f t="shared" ca="1" si="11"/>
        <v>80.000481456520987</v>
      </c>
      <c r="P67" s="182">
        <f t="shared" ca="1" si="12"/>
        <v>9.4142555444761538</v>
      </c>
      <c r="Q67" s="182">
        <f t="shared" ca="1" si="13"/>
        <v>0</v>
      </c>
      <c r="R67" s="183">
        <f t="shared" ca="1" si="14"/>
        <v>601.74680000000012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601.74680000000001</v>
      </c>
      <c r="H68" s="184">
        <f t="shared" ca="1" si="17"/>
        <v>581.64845700000001</v>
      </c>
      <c r="I68" s="185">
        <f t="shared" ref="I68:I98" ca="1" si="20">INDIRECT("BRPL_EOD!" &amp; $V$3 &amp; X68)</f>
        <v>495.23</v>
      </c>
      <c r="J68" s="182">
        <f t="shared" ref="J68:J98" ca="1" si="21">INDIRECT("BYPL_EOD!" &amp; $V$3 &amp; X68)</f>
        <v>77.33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581.66000000000008</v>
      </c>
      <c r="N68" s="181">
        <f t="shared" ref="N68:N98" ca="1" si="25">INDIRECT("BRPL_ISGS_exbus!" &amp; $V$3 &amp; X68)</f>
        <v>512.33206299900291</v>
      </c>
      <c r="O68" s="182">
        <f t="shared" ref="O68:O98" ca="1" si="26">INDIRECT("BYPL_ISGS_exbus!" &amp; $V$3 &amp; X68)</f>
        <v>80.000481456520987</v>
      </c>
      <c r="P68" s="182">
        <f t="shared" ref="P68:P98" ca="1" si="27">INDIRECT("TPDDL_ISGS_exbus!" &amp; $V$3 &amp; X68)</f>
        <v>9.4142555444761538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601.74680000000012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601.74680000000001</v>
      </c>
      <c r="H69" s="184">
        <f t="shared" ca="1" si="17"/>
        <v>581.64845700000001</v>
      </c>
      <c r="I69" s="185">
        <f t="shared" ca="1" si="20"/>
        <v>495.23</v>
      </c>
      <c r="J69" s="182">
        <f t="shared" ca="1" si="21"/>
        <v>77.33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581.66000000000008</v>
      </c>
      <c r="N69" s="181">
        <f t="shared" ca="1" si="25"/>
        <v>512.33206299900291</v>
      </c>
      <c r="O69" s="182">
        <f t="shared" ca="1" si="26"/>
        <v>80.000481456520987</v>
      </c>
      <c r="P69" s="182">
        <f t="shared" ca="1" si="27"/>
        <v>9.4142555444761538</v>
      </c>
      <c r="Q69" s="182">
        <f t="shared" ca="1" si="28"/>
        <v>0</v>
      </c>
      <c r="R69" s="183">
        <f t="shared" ca="1" si="29"/>
        <v>601.74680000000012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601.74680000000001</v>
      </c>
      <c r="H70" s="184">
        <f t="shared" ca="1" si="17"/>
        <v>581.64845700000001</v>
      </c>
      <c r="I70" s="185">
        <f t="shared" ca="1" si="20"/>
        <v>495.23</v>
      </c>
      <c r="J70" s="182">
        <f t="shared" ca="1" si="21"/>
        <v>77.33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581.66000000000008</v>
      </c>
      <c r="N70" s="181">
        <f t="shared" ca="1" si="25"/>
        <v>512.33206299900291</v>
      </c>
      <c r="O70" s="182">
        <f t="shared" ca="1" si="26"/>
        <v>80.000481456520987</v>
      </c>
      <c r="P70" s="182">
        <f t="shared" ca="1" si="27"/>
        <v>9.4142555444761538</v>
      </c>
      <c r="Q70" s="182">
        <f t="shared" ca="1" si="28"/>
        <v>0</v>
      </c>
      <c r="R70" s="183">
        <f t="shared" ca="1" si="29"/>
        <v>601.74680000000012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601.74680000000001</v>
      </c>
      <c r="H71" s="184">
        <f t="shared" ca="1" si="17"/>
        <v>581.64845700000001</v>
      </c>
      <c r="I71" s="185">
        <f t="shared" ca="1" si="20"/>
        <v>495.23</v>
      </c>
      <c r="J71" s="182">
        <f t="shared" ca="1" si="21"/>
        <v>77.33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581.66000000000008</v>
      </c>
      <c r="N71" s="181">
        <f t="shared" ca="1" si="25"/>
        <v>512.33206299900291</v>
      </c>
      <c r="O71" s="182">
        <f t="shared" ca="1" si="26"/>
        <v>80.000481456520987</v>
      </c>
      <c r="P71" s="182">
        <f t="shared" ca="1" si="27"/>
        <v>9.4142555444761538</v>
      </c>
      <c r="Q71" s="182">
        <f t="shared" ca="1" si="28"/>
        <v>0</v>
      </c>
      <c r="R71" s="183">
        <f t="shared" ca="1" si="29"/>
        <v>601.74680000000012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601.74680000000001</v>
      </c>
      <c r="H72" s="184">
        <f t="shared" ca="1" si="17"/>
        <v>581.64845700000001</v>
      </c>
      <c r="I72" s="185">
        <f t="shared" ca="1" si="20"/>
        <v>495.23</v>
      </c>
      <c r="J72" s="182">
        <f t="shared" ca="1" si="21"/>
        <v>77.33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581.66000000000008</v>
      </c>
      <c r="N72" s="181">
        <f t="shared" ca="1" si="25"/>
        <v>512.33206299900291</v>
      </c>
      <c r="O72" s="182">
        <f t="shared" ca="1" si="26"/>
        <v>80.000481456520987</v>
      </c>
      <c r="P72" s="182">
        <f t="shared" ca="1" si="27"/>
        <v>9.4142555444761538</v>
      </c>
      <c r="Q72" s="182">
        <f t="shared" ca="1" si="28"/>
        <v>0</v>
      </c>
      <c r="R72" s="183">
        <f t="shared" ca="1" si="29"/>
        <v>601.74680000000012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601.74680000000001</v>
      </c>
      <c r="H73" s="184">
        <f t="shared" ca="1" si="17"/>
        <v>581.64845700000001</v>
      </c>
      <c r="I73" s="185">
        <f t="shared" ca="1" si="20"/>
        <v>495.23</v>
      </c>
      <c r="J73" s="182">
        <f t="shared" ca="1" si="21"/>
        <v>77.33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581.66000000000008</v>
      </c>
      <c r="N73" s="181">
        <f t="shared" ca="1" si="25"/>
        <v>512.33206299900291</v>
      </c>
      <c r="O73" s="182">
        <f t="shared" ca="1" si="26"/>
        <v>80.000481456520987</v>
      </c>
      <c r="P73" s="182">
        <f t="shared" ca="1" si="27"/>
        <v>9.4142555444761538</v>
      </c>
      <c r="Q73" s="182">
        <f t="shared" ca="1" si="28"/>
        <v>0</v>
      </c>
      <c r="R73" s="183">
        <f t="shared" ca="1" si="29"/>
        <v>601.74680000000012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601.74680000000001</v>
      </c>
      <c r="H74" s="184">
        <f t="shared" ca="1" si="17"/>
        <v>581.64845700000001</v>
      </c>
      <c r="I74" s="185">
        <f t="shared" ca="1" si="20"/>
        <v>495.23</v>
      </c>
      <c r="J74" s="182">
        <f t="shared" ca="1" si="21"/>
        <v>77.33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581.66000000000008</v>
      </c>
      <c r="N74" s="181">
        <f t="shared" ca="1" si="25"/>
        <v>512.33206299900291</v>
      </c>
      <c r="O74" s="182">
        <f t="shared" ca="1" si="26"/>
        <v>80.000481456520987</v>
      </c>
      <c r="P74" s="182">
        <f t="shared" ca="1" si="27"/>
        <v>9.4142555444761538</v>
      </c>
      <c r="Q74" s="182">
        <f t="shared" ca="1" si="28"/>
        <v>0</v>
      </c>
      <c r="R74" s="183">
        <f t="shared" ca="1" si="29"/>
        <v>601.74680000000012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649.43536300000005</v>
      </c>
      <c r="H75" s="184">
        <f t="shared" ca="1" si="17"/>
        <v>627.74422200000004</v>
      </c>
      <c r="I75" s="185">
        <f t="shared" ca="1" si="20"/>
        <v>468.3</v>
      </c>
      <c r="J75" s="182">
        <f t="shared" ca="1" si="21"/>
        <v>150.84</v>
      </c>
      <c r="K75" s="182">
        <f t="shared" ca="1" si="22"/>
        <v>8.6</v>
      </c>
      <c r="L75" s="182">
        <f t="shared" ca="1" si="23"/>
        <v>0</v>
      </c>
      <c r="M75" s="183">
        <f t="shared" ca="1" si="24"/>
        <v>627.74</v>
      </c>
      <c r="N75" s="181">
        <f t="shared" ca="1" si="25"/>
        <v>484.484946781948</v>
      </c>
      <c r="O75" s="182">
        <f t="shared" ca="1" si="26"/>
        <v>156.05319105827255</v>
      </c>
      <c r="P75" s="182">
        <f t="shared" ca="1" si="27"/>
        <v>8.8972251597795271</v>
      </c>
      <c r="Q75" s="182">
        <f t="shared" ca="1" si="28"/>
        <v>0</v>
      </c>
      <c r="R75" s="183">
        <f t="shared" ca="1" si="29"/>
        <v>649.43536300000005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663.84150599999998</v>
      </c>
      <c r="I76" s="185">
        <f t="shared" ca="1" si="20"/>
        <v>495.23</v>
      </c>
      <c r="J76" s="182">
        <f t="shared" ca="1" si="21"/>
        <v>159.52000000000001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663.85</v>
      </c>
      <c r="N76" s="181">
        <f t="shared" ca="1" si="25"/>
        <v>512.3356753861716</v>
      </c>
      <c r="O76" s="182">
        <f t="shared" ca="1" si="26"/>
        <v>165.02995969065299</v>
      </c>
      <c r="P76" s="182">
        <f t="shared" ca="1" si="27"/>
        <v>9.4143219231754145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663.84150599999998</v>
      </c>
      <c r="I77" s="185">
        <f t="shared" ca="1" si="20"/>
        <v>495.23</v>
      </c>
      <c r="J77" s="182">
        <f t="shared" ca="1" si="21"/>
        <v>159.52000000000001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663.85</v>
      </c>
      <c r="N77" s="181">
        <f t="shared" ca="1" si="25"/>
        <v>512.3356753861716</v>
      </c>
      <c r="O77" s="182">
        <f t="shared" ca="1" si="26"/>
        <v>165.02995969065299</v>
      </c>
      <c r="P77" s="182">
        <f t="shared" ca="1" si="27"/>
        <v>9.4143219231754145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663.84150599999998</v>
      </c>
      <c r="I78" s="185">
        <f t="shared" ca="1" si="20"/>
        <v>495.23</v>
      </c>
      <c r="J78" s="182">
        <f t="shared" ca="1" si="21"/>
        <v>159.52000000000001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663.85</v>
      </c>
      <c r="N78" s="181">
        <f t="shared" ca="1" si="25"/>
        <v>512.3356753861716</v>
      </c>
      <c r="O78" s="182">
        <f t="shared" ca="1" si="26"/>
        <v>165.02995969065299</v>
      </c>
      <c r="P78" s="182">
        <f t="shared" ca="1" si="27"/>
        <v>9.4143219231754145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663.84150599999998</v>
      </c>
      <c r="I79" s="185">
        <f t="shared" ca="1" si="20"/>
        <v>495.23</v>
      </c>
      <c r="J79" s="182">
        <f t="shared" ca="1" si="21"/>
        <v>159.52000000000001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663.85</v>
      </c>
      <c r="N79" s="181">
        <f t="shared" ca="1" si="25"/>
        <v>512.3356753861716</v>
      </c>
      <c r="O79" s="182">
        <f t="shared" ca="1" si="26"/>
        <v>165.02995969065299</v>
      </c>
      <c r="P79" s="182">
        <f t="shared" ca="1" si="27"/>
        <v>9.4143219231754145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663.84150599999998</v>
      </c>
      <c r="I80" s="185">
        <f t="shared" ca="1" si="20"/>
        <v>495.23</v>
      </c>
      <c r="J80" s="182">
        <f t="shared" ca="1" si="21"/>
        <v>159.52000000000001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663.85</v>
      </c>
      <c r="N80" s="181">
        <f t="shared" ca="1" si="25"/>
        <v>512.3356753861716</v>
      </c>
      <c r="O80" s="182">
        <f t="shared" ca="1" si="26"/>
        <v>165.02995969065299</v>
      </c>
      <c r="P80" s="182">
        <f t="shared" ca="1" si="27"/>
        <v>9.4143219231754145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663.84150599999998</v>
      </c>
      <c r="I81" s="185">
        <f t="shared" ca="1" si="20"/>
        <v>495.23</v>
      </c>
      <c r="J81" s="182">
        <f t="shared" ca="1" si="21"/>
        <v>159.52000000000001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663.85</v>
      </c>
      <c r="N81" s="181">
        <f t="shared" ca="1" si="25"/>
        <v>512.3356753861716</v>
      </c>
      <c r="O81" s="182">
        <f t="shared" ca="1" si="26"/>
        <v>165.02995969065299</v>
      </c>
      <c r="P81" s="182">
        <f t="shared" ca="1" si="27"/>
        <v>9.4143219231754145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663.84150599999998</v>
      </c>
      <c r="I82" s="185">
        <f t="shared" ca="1" si="20"/>
        <v>495.23</v>
      </c>
      <c r="J82" s="182">
        <f t="shared" ca="1" si="21"/>
        <v>159.52000000000001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663.85</v>
      </c>
      <c r="N82" s="181">
        <f t="shared" ca="1" si="25"/>
        <v>512.3356753861716</v>
      </c>
      <c r="O82" s="182">
        <f t="shared" ca="1" si="26"/>
        <v>165.02995969065299</v>
      </c>
      <c r="P82" s="182">
        <f t="shared" ca="1" si="27"/>
        <v>9.4143219231754145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663.84150599999998</v>
      </c>
      <c r="I83" s="185">
        <f t="shared" ca="1" si="20"/>
        <v>495.23</v>
      </c>
      <c r="J83" s="182">
        <f t="shared" ca="1" si="21"/>
        <v>159.52000000000001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663.85</v>
      </c>
      <c r="N83" s="181">
        <f t="shared" ca="1" si="25"/>
        <v>512.3356753861716</v>
      </c>
      <c r="O83" s="182">
        <f t="shared" ca="1" si="26"/>
        <v>165.02995969065299</v>
      </c>
      <c r="P83" s="182">
        <f t="shared" ca="1" si="27"/>
        <v>9.4143219231754145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663.84150599999998</v>
      </c>
      <c r="I84" s="185">
        <f t="shared" ca="1" si="20"/>
        <v>495.23</v>
      </c>
      <c r="J84" s="182">
        <f t="shared" ca="1" si="21"/>
        <v>159.52000000000001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663.85</v>
      </c>
      <c r="N84" s="181">
        <f t="shared" ca="1" si="25"/>
        <v>512.3356753861716</v>
      </c>
      <c r="O84" s="182">
        <f t="shared" ca="1" si="26"/>
        <v>165.02995969065299</v>
      </c>
      <c r="P84" s="182">
        <f t="shared" ca="1" si="27"/>
        <v>9.4143219231754145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663.84150599999998</v>
      </c>
      <c r="I85" s="185">
        <f t="shared" ca="1" si="20"/>
        <v>495.23</v>
      </c>
      <c r="J85" s="182">
        <f t="shared" ca="1" si="21"/>
        <v>159.52000000000001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663.85</v>
      </c>
      <c r="N85" s="181">
        <f t="shared" ca="1" si="25"/>
        <v>512.3356753861716</v>
      </c>
      <c r="O85" s="182">
        <f t="shared" ca="1" si="26"/>
        <v>165.02995969065299</v>
      </c>
      <c r="P85" s="182">
        <f t="shared" ca="1" si="27"/>
        <v>9.4143219231754145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663.84150599999998</v>
      </c>
      <c r="I86" s="185">
        <f t="shared" ca="1" si="20"/>
        <v>495.23</v>
      </c>
      <c r="J86" s="182">
        <f t="shared" ca="1" si="21"/>
        <v>159.52000000000001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663.85</v>
      </c>
      <c r="N86" s="181">
        <f t="shared" ca="1" si="25"/>
        <v>512.3356753861716</v>
      </c>
      <c r="O86" s="182">
        <f t="shared" ca="1" si="26"/>
        <v>165.02995969065299</v>
      </c>
      <c r="P86" s="182">
        <f t="shared" ca="1" si="27"/>
        <v>9.4143219231754145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663.84150599999998</v>
      </c>
      <c r="I87" s="185">
        <f t="shared" ca="1" si="20"/>
        <v>495.23</v>
      </c>
      <c r="J87" s="182">
        <f t="shared" ca="1" si="21"/>
        <v>159.52000000000001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663.85</v>
      </c>
      <c r="N87" s="181">
        <f t="shared" ca="1" si="25"/>
        <v>512.3356753861716</v>
      </c>
      <c r="O87" s="182">
        <f t="shared" ca="1" si="26"/>
        <v>165.02995969065299</v>
      </c>
      <c r="P87" s="182">
        <f t="shared" ca="1" si="27"/>
        <v>9.4143219231754145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663.84150599999998</v>
      </c>
      <c r="I88" s="185">
        <f t="shared" ca="1" si="20"/>
        <v>495.23</v>
      </c>
      <c r="J88" s="182">
        <f t="shared" ca="1" si="21"/>
        <v>159.52000000000001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663.85</v>
      </c>
      <c r="N88" s="181">
        <f t="shared" ca="1" si="25"/>
        <v>512.3356753861716</v>
      </c>
      <c r="O88" s="182">
        <f t="shared" ca="1" si="26"/>
        <v>165.02995969065299</v>
      </c>
      <c r="P88" s="182">
        <f t="shared" ca="1" si="27"/>
        <v>9.4143219231754145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663.84150599999998</v>
      </c>
      <c r="I89" s="185">
        <f t="shared" ca="1" si="20"/>
        <v>495.23</v>
      </c>
      <c r="J89" s="182">
        <f t="shared" ca="1" si="21"/>
        <v>159.52000000000001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663.85</v>
      </c>
      <c r="N89" s="181">
        <f t="shared" ca="1" si="25"/>
        <v>512.3356753861716</v>
      </c>
      <c r="O89" s="182">
        <f t="shared" ca="1" si="26"/>
        <v>165.02995969065299</v>
      </c>
      <c r="P89" s="182">
        <f t="shared" ca="1" si="27"/>
        <v>9.4143219231754145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663.84150599999998</v>
      </c>
      <c r="I90" s="185">
        <f t="shared" ca="1" si="20"/>
        <v>495.23</v>
      </c>
      <c r="J90" s="182">
        <f t="shared" ca="1" si="21"/>
        <v>159.52000000000001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663.85</v>
      </c>
      <c r="N90" s="181">
        <f t="shared" ca="1" si="25"/>
        <v>512.3356753861716</v>
      </c>
      <c r="O90" s="182">
        <f t="shared" ca="1" si="26"/>
        <v>165.02995969065299</v>
      </c>
      <c r="P90" s="182">
        <f t="shared" ca="1" si="27"/>
        <v>9.4143219231754145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663.84150599999998</v>
      </c>
      <c r="I91" s="185">
        <f t="shared" ca="1" si="20"/>
        <v>495.23</v>
      </c>
      <c r="J91" s="182">
        <f t="shared" ca="1" si="21"/>
        <v>159.52000000000001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663.85</v>
      </c>
      <c r="N91" s="181">
        <f t="shared" ca="1" si="25"/>
        <v>512.3356753861716</v>
      </c>
      <c r="O91" s="182">
        <f t="shared" ca="1" si="26"/>
        <v>165.02995969065299</v>
      </c>
      <c r="P91" s="182">
        <f t="shared" ca="1" si="27"/>
        <v>9.4143219231754145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663.84150599999998</v>
      </c>
      <c r="I92" s="185">
        <f t="shared" ca="1" si="20"/>
        <v>495.23</v>
      </c>
      <c r="J92" s="182">
        <f t="shared" ca="1" si="21"/>
        <v>159.52000000000001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663.85</v>
      </c>
      <c r="N92" s="181">
        <f t="shared" ca="1" si="25"/>
        <v>512.3356753861716</v>
      </c>
      <c r="O92" s="182">
        <f t="shared" ca="1" si="26"/>
        <v>165.02995969065299</v>
      </c>
      <c r="P92" s="182">
        <f t="shared" ca="1" si="27"/>
        <v>9.4143219231754145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663.84150599999998</v>
      </c>
      <c r="I93" s="185">
        <f t="shared" ca="1" si="20"/>
        <v>495.23</v>
      </c>
      <c r="J93" s="182">
        <f t="shared" ca="1" si="21"/>
        <v>159.52000000000001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663.85</v>
      </c>
      <c r="N93" s="181">
        <f t="shared" ca="1" si="25"/>
        <v>512.3356753861716</v>
      </c>
      <c r="O93" s="182">
        <f t="shared" ca="1" si="26"/>
        <v>165.02995969065299</v>
      </c>
      <c r="P93" s="182">
        <f t="shared" ca="1" si="27"/>
        <v>9.4143219231754145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663.84150599999998</v>
      </c>
      <c r="I94" s="185">
        <f t="shared" ca="1" si="20"/>
        <v>495.23</v>
      </c>
      <c r="J94" s="182">
        <f t="shared" ca="1" si="21"/>
        <v>159.52000000000001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663.85</v>
      </c>
      <c r="N94" s="181">
        <f t="shared" ca="1" si="25"/>
        <v>512.3356753861716</v>
      </c>
      <c r="O94" s="182">
        <f t="shared" ca="1" si="26"/>
        <v>165.02995969065299</v>
      </c>
      <c r="P94" s="182">
        <f t="shared" ca="1" si="27"/>
        <v>9.4143219231754145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663.84150599999998</v>
      </c>
      <c r="I95" s="185">
        <f t="shared" ca="1" si="20"/>
        <v>495.23</v>
      </c>
      <c r="J95" s="182">
        <f t="shared" ca="1" si="21"/>
        <v>159.52000000000001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663.85</v>
      </c>
      <c r="N95" s="181">
        <f t="shared" ca="1" si="25"/>
        <v>512.3356753861716</v>
      </c>
      <c r="O95" s="182">
        <f t="shared" ca="1" si="26"/>
        <v>165.02995969065299</v>
      </c>
      <c r="P95" s="182">
        <f t="shared" ca="1" si="27"/>
        <v>9.4143219231754145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663.84150599999998</v>
      </c>
      <c r="I96" s="185">
        <f t="shared" ca="1" si="20"/>
        <v>495.23</v>
      </c>
      <c r="J96" s="182">
        <f t="shared" ca="1" si="21"/>
        <v>159.52000000000001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663.85</v>
      </c>
      <c r="N96" s="181">
        <f t="shared" ca="1" si="25"/>
        <v>512.3356753861716</v>
      </c>
      <c r="O96" s="182">
        <f t="shared" ca="1" si="26"/>
        <v>165.02995969065299</v>
      </c>
      <c r="P96" s="182">
        <f t="shared" ca="1" si="27"/>
        <v>9.4143219231754145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663.84150599999998</v>
      </c>
      <c r="I97" s="185">
        <f t="shared" ca="1" si="20"/>
        <v>495.23</v>
      </c>
      <c r="J97" s="182">
        <f t="shared" ca="1" si="21"/>
        <v>159.52000000000001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663.85</v>
      </c>
      <c r="N97" s="181">
        <f t="shared" ca="1" si="25"/>
        <v>512.3356753861716</v>
      </c>
      <c r="O97" s="182">
        <f t="shared" ca="1" si="26"/>
        <v>165.02995969065299</v>
      </c>
      <c r="P97" s="182">
        <f t="shared" ca="1" si="27"/>
        <v>9.4143219231754145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663.84150599999998</v>
      </c>
      <c r="I98" s="190">
        <f t="shared" ca="1" si="20"/>
        <v>495.23</v>
      </c>
      <c r="J98" s="187">
        <f t="shared" ca="1" si="21"/>
        <v>159.52000000000001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663.85</v>
      </c>
      <c r="N98" s="186">
        <f t="shared" ca="1" si="25"/>
        <v>512.3356753861716</v>
      </c>
      <c r="O98" s="187">
        <f t="shared" ca="1" si="26"/>
        <v>165.02995969065299</v>
      </c>
      <c r="P98" s="187">
        <f t="shared" ca="1" si="27"/>
        <v>9.4143219231754145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14.572027314249992</v>
      </c>
      <c r="H99" s="59">
        <f t="shared" ca="1" si="30"/>
        <v>14.085321601499992</v>
      </c>
      <c r="I99" s="173">
        <f t="shared" ca="1" si="30"/>
        <v>11.444390000000018</v>
      </c>
      <c r="J99" s="54">
        <f t="shared" ca="1" si="30"/>
        <v>2.4304425000000016</v>
      </c>
      <c r="K99" s="54">
        <f t="shared" ca="1" si="30"/>
        <v>0.2107125000000003</v>
      </c>
      <c r="L99" s="54">
        <f t="shared" ca="1" si="30"/>
        <v>0</v>
      </c>
      <c r="M99" s="55">
        <f t="shared" ca="1" si="30"/>
        <v>14.085545000000003</v>
      </c>
      <c r="N99" s="56">
        <f t="shared" ca="1" si="30"/>
        <v>11.839650698963544</v>
      </c>
      <c r="O99" s="54">
        <f t="shared" ca="1" si="30"/>
        <v>2.5143867294875251</v>
      </c>
      <c r="P99" s="54">
        <f t="shared" ca="1" si="30"/>
        <v>0.21798988579894096</v>
      </c>
      <c r="Q99" s="54">
        <f t="shared" ca="1" si="30"/>
        <v>0</v>
      </c>
      <c r="R99" s="55">
        <f t="shared" ca="1" si="30"/>
        <v>14.572027314249992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45195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45195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45195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2023-10-03T10:28:33Z</dcterms:modified>
</cp:coreProperties>
</file>